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0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kcouncil.sharepoint.com/sites/files-pabc-PB04/PB4.3/Housing/Housing Spreadsheets/Starts &amp; Completions by Settlement/"/>
    </mc:Choice>
  </mc:AlternateContent>
  <xr:revisionPtr revIDLastSave="1982" documentId="8_{5F973724-786E-49C1-BC4A-0A481C6408FE}" xr6:coauthVersionLast="47" xr6:coauthVersionMax="47" xr10:uidLastSave="{EF8C70B0-BFA9-4631-ADBF-B42D8FB5D5CB}"/>
  <bookViews>
    <workbookView xWindow="-110" yWindow="-110" windowWidth="19420" windowHeight="10420" xr2:uid="{A31BEC9F-0716-4889-8CA8-A31A8D0F611F}"/>
  </bookViews>
  <sheets>
    <sheet name="2024-25" sheetId="2" r:id="rId1"/>
    <sheet name="2023-24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4" i="2" l="1"/>
  <c r="F94" i="2"/>
  <c r="I124" i="2"/>
  <c r="H124" i="2"/>
  <c r="H125" i="2" s="1"/>
  <c r="G124" i="2"/>
  <c r="F124" i="2"/>
  <c r="E124" i="2"/>
  <c r="D124" i="2"/>
  <c r="C124" i="2"/>
  <c r="B124" i="2"/>
  <c r="I94" i="2"/>
  <c r="G94" i="2"/>
  <c r="E94" i="2"/>
  <c r="D94" i="2"/>
  <c r="C94" i="2"/>
  <c r="B94" i="2"/>
  <c r="I125" i="2" l="1"/>
  <c r="F125" i="2"/>
  <c r="J125" i="2" s="1"/>
  <c r="E125" i="2"/>
  <c r="D125" i="2"/>
  <c r="C125" i="2"/>
  <c r="B125" i="2"/>
  <c r="G125" i="2"/>
  <c r="K125" i="2" l="1"/>
  <c r="B124" i="1"/>
  <c r="C124" i="1"/>
  <c r="B94" i="1"/>
  <c r="C94" i="1"/>
  <c r="C125" i="1" l="1"/>
  <c r="B125" i="1"/>
  <c r="E124" i="1" l="1"/>
  <c r="F124" i="1"/>
  <c r="G124" i="1"/>
  <c r="H124" i="1"/>
  <c r="I124" i="1"/>
  <c r="D124" i="1"/>
  <c r="E94" i="1"/>
  <c r="F94" i="1"/>
  <c r="G94" i="1"/>
  <c r="H94" i="1"/>
  <c r="H125" i="1" s="1"/>
  <c r="I94" i="1"/>
  <c r="D94" i="1"/>
  <c r="G125" i="1" l="1"/>
  <c r="D125" i="1"/>
  <c r="F125" i="1"/>
  <c r="J125" i="1" s="1"/>
  <c r="I125" i="1"/>
  <c r="E125" i="1"/>
  <c r="K125" i="1" l="1"/>
</calcChain>
</file>

<file path=xl/sharedStrings.xml><?xml version="1.0" encoding="utf-8"?>
<sst xmlns="http://schemas.openxmlformats.org/spreadsheetml/2006/main" count="272" uniqueCount="131">
  <si>
    <t>Starts and Completions by settlement 2024/25</t>
  </si>
  <si>
    <t>Q1</t>
  </si>
  <si>
    <t>Q2</t>
  </si>
  <si>
    <t>Q3</t>
  </si>
  <si>
    <t>Q4</t>
  </si>
  <si>
    <t>Starts</t>
  </si>
  <si>
    <t>Completions</t>
  </si>
  <si>
    <t xml:space="preserve">Starts </t>
  </si>
  <si>
    <t>Settlements / Grid Square</t>
  </si>
  <si>
    <t>Ashland</t>
  </si>
  <si>
    <t>Bancroft/Bancroft Park</t>
  </si>
  <si>
    <t>Beanhill</t>
  </si>
  <si>
    <t>Blakelands</t>
  </si>
  <si>
    <t>Bletchley</t>
  </si>
  <si>
    <t>Blue Bridge</t>
  </si>
  <si>
    <t>Bolbeck Park</t>
  </si>
  <si>
    <t>Bradville</t>
  </si>
  <si>
    <t>Bradwell</t>
  </si>
  <si>
    <t>Bradwell Abbey</t>
  </si>
  <si>
    <t>Bradwell Common</t>
  </si>
  <si>
    <t>Brooklands</t>
  </si>
  <si>
    <t>Broughton &amp; Atterbury</t>
  </si>
  <si>
    <t>Browns Wood</t>
  </si>
  <si>
    <t>Caldecotte</t>
  </si>
  <si>
    <t>Campbell Park</t>
  </si>
  <si>
    <t>Central Milton Keynes</t>
  </si>
  <si>
    <t>Coffee Hall</t>
  </si>
  <si>
    <t>Conniburrow</t>
  </si>
  <si>
    <t>Crownhill</t>
  </si>
  <si>
    <t>Downhead Park</t>
  </si>
  <si>
    <t>Downs Barn</t>
  </si>
  <si>
    <t>Eagle Farm South</t>
  </si>
  <si>
    <t>Eaglestone</t>
  </si>
  <si>
    <t>Eaton Leys</t>
  </si>
  <si>
    <t>Emerson Valley</t>
  </si>
  <si>
    <t>Fairfields</t>
  </si>
  <si>
    <t>Fishermead</t>
  </si>
  <si>
    <t>Fullers Slade</t>
  </si>
  <si>
    <t>Furzton</t>
  </si>
  <si>
    <t>Galley Hill</t>
  </si>
  <si>
    <t>Giffard Park</t>
  </si>
  <si>
    <t>Glebe Farm</t>
  </si>
  <si>
    <t>Grange Farm</t>
  </si>
  <si>
    <t>Great Holm</t>
  </si>
  <si>
    <t>Great Linford</t>
  </si>
  <si>
    <t>Greenleys</t>
  </si>
  <si>
    <t>Heelands</t>
  </si>
  <si>
    <t>Hodge Lea</t>
  </si>
  <si>
    <t>Kents Hill</t>
  </si>
  <si>
    <t>Kiln Farm</t>
  </si>
  <si>
    <t>Kingsmead</t>
  </si>
  <si>
    <t>Knowlhill</t>
  </si>
  <si>
    <t>Leadenhall</t>
  </si>
  <si>
    <t>Linford Wood</t>
  </si>
  <si>
    <t>Loughton</t>
  </si>
  <si>
    <t>Loughton Lodge</t>
  </si>
  <si>
    <t>Medbourne</t>
  </si>
  <si>
    <t>Milton Keynes Village/Middleton</t>
  </si>
  <si>
    <t>Monkston</t>
  </si>
  <si>
    <t>Monkston Park</t>
  </si>
  <si>
    <t>Neath Hill</t>
  </si>
  <si>
    <t>Netherfield</t>
  </si>
  <si>
    <t>Newton Leys</t>
  </si>
  <si>
    <t>New Bradwell</t>
  </si>
  <si>
    <t>Oakgrove</t>
  </si>
  <si>
    <t>Oakhill</t>
  </si>
  <si>
    <t>Oakridge Park</t>
  </si>
  <si>
    <t>Old Farm Park</t>
  </si>
  <si>
    <t>Oldbrook</t>
  </si>
  <si>
    <t>Oxley Park</t>
  </si>
  <si>
    <t>Peartree Bridge</t>
  </si>
  <si>
    <t>Pennyland</t>
  </si>
  <si>
    <t>Redhouse Park</t>
  </si>
  <si>
    <t>Shenley Brook End</t>
  </si>
  <si>
    <t>Shenley Church End</t>
  </si>
  <si>
    <t>Shenley Lodge</t>
  </si>
  <si>
    <t>Shenley Wood</t>
  </si>
  <si>
    <t>Simpson</t>
  </si>
  <si>
    <t>Springfield</t>
  </si>
  <si>
    <t>Stacey Bushes</t>
  </si>
  <si>
    <t>Stantonbury/Stantonbury Fields</t>
  </si>
  <si>
    <t>Stony Stratford</t>
  </si>
  <si>
    <t>Tattenhoe</t>
  </si>
  <si>
    <t>Tattenhoe Park</t>
  </si>
  <si>
    <t>Tinkers Bridge</t>
  </si>
  <si>
    <t>Two Mile Ash</t>
  </si>
  <si>
    <t>Walnut Tree</t>
  </si>
  <si>
    <t>Walton</t>
  </si>
  <si>
    <t>Walton Park</t>
  </si>
  <si>
    <t>Wavendon Gate</t>
  </si>
  <si>
    <t>Westcroft</t>
  </si>
  <si>
    <t>Whitehouse</t>
  </si>
  <si>
    <t>Willen</t>
  </si>
  <si>
    <t>Willen Park</t>
  </si>
  <si>
    <t>Wolverton</t>
  </si>
  <si>
    <t>Wolverton Mill</t>
  </si>
  <si>
    <t>Woolstone</t>
  </si>
  <si>
    <t>Woughton Park</t>
  </si>
  <si>
    <t>Woughton-on-the-Green</t>
  </si>
  <si>
    <t>Totals</t>
  </si>
  <si>
    <t>Designated Area</t>
  </si>
  <si>
    <t xml:space="preserve">Astwood                        </t>
  </si>
  <si>
    <t xml:space="preserve">Bow Brickhill                  </t>
  </si>
  <si>
    <t xml:space="preserve">Calverton                      </t>
  </si>
  <si>
    <t xml:space="preserve">Castlethorpe                   </t>
  </si>
  <si>
    <t xml:space="preserve">Chicheley                      </t>
  </si>
  <si>
    <t xml:space="preserve">Clifton Reynes                 </t>
  </si>
  <si>
    <t xml:space="preserve">Cold Brayfield                 </t>
  </si>
  <si>
    <t xml:space="preserve">Emberton/Petsoe End            </t>
  </si>
  <si>
    <t xml:space="preserve">Gayhurst                       </t>
  </si>
  <si>
    <t xml:space="preserve">Hanslope and Long Street                  </t>
  </si>
  <si>
    <t xml:space="preserve">Hardmead                       </t>
  </si>
  <si>
    <t xml:space="preserve">Haversham/Little Linford       </t>
  </si>
  <si>
    <t xml:space="preserve">Lathbury                       </t>
  </si>
  <si>
    <t xml:space="preserve">Lavendon                       </t>
  </si>
  <si>
    <t xml:space="preserve">Little Brickhill               </t>
  </si>
  <si>
    <t xml:space="preserve">Moulsoe                        </t>
  </si>
  <si>
    <t xml:space="preserve">Newport Pagnell                </t>
  </si>
  <si>
    <t xml:space="preserve">Newton Blossomville            </t>
  </si>
  <si>
    <t xml:space="preserve">North Crawley                  </t>
  </si>
  <si>
    <t xml:space="preserve">Olney                       </t>
  </si>
  <si>
    <t xml:space="preserve">Ravenstone                     </t>
  </si>
  <si>
    <t xml:space="preserve">Sherington                     </t>
  </si>
  <si>
    <t xml:space="preserve">Stoke Goldington            </t>
  </si>
  <si>
    <t xml:space="preserve">Tyringham and Filgrave         </t>
  </si>
  <si>
    <t xml:space="preserve">Warrington                     </t>
  </si>
  <si>
    <t xml:space="preserve">Wavendon/Cross End + Lower End </t>
  </si>
  <si>
    <t xml:space="preserve">Weston Underwood               </t>
  </si>
  <si>
    <t xml:space="preserve">Woburn Sands                   </t>
  </si>
  <si>
    <t>Combined Totals</t>
  </si>
  <si>
    <t>Starts and Completions by settlement 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</si>
</sst>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7" borderId="0" applyNumberFormat="0" applyBorder="0" applyAlignment="0" applyProtection="0"/>
  </cellStyleXfs>
  <cellXfs count="30">
    <xf numFmtId="0" fontId="0" fillId="0" borderId="0" xfId="0"/>
    <xf numFmtId="0" fontId="2" fillId="0" borderId="2" xfId="0" applyFont="1" applyBorder="1"/>
    <xf numFmtId="0" fontId="0" fillId="0" borderId="2" xfId="0" applyBorder="1"/>
    <xf numFmtId="0" fontId="0" fillId="2" borderId="2" xfId="0" applyFill="1" applyBorder="1"/>
    <xf numFmtId="0" fontId="0" fillId="3" borderId="2" xfId="0" applyFill="1" applyBorder="1"/>
    <xf numFmtId="0" fontId="0" fillId="4" borderId="2" xfId="0" applyFill="1" applyBorder="1"/>
    <xf numFmtId="0" fontId="1" fillId="0" borderId="0" xfId="0" applyFont="1"/>
    <xf numFmtId="0" fontId="2" fillId="0" borderId="0" xfId="0" applyFont="1"/>
    <xf numFmtId="0" fontId="1" fillId="2" borderId="2" xfId="0" applyFont="1" applyFill="1" applyBorder="1"/>
    <xf numFmtId="0" fontId="0" fillId="0" borderId="4" xfId="0" applyBorder="1"/>
    <xf numFmtId="0" fontId="0" fillId="3" borderId="3" xfId="0" applyFill="1" applyBorder="1"/>
    <xf numFmtId="0" fontId="0" fillId="6" borderId="3" xfId="0" applyFill="1" applyBorder="1"/>
    <xf numFmtId="0" fontId="0" fillId="2" borderId="1" xfId="0" applyFill="1" applyBorder="1"/>
    <xf numFmtId="0" fontId="2" fillId="0" borderId="1" xfId="0" applyFont="1" applyBorder="1"/>
    <xf numFmtId="0" fontId="2" fillId="0" borderId="7" xfId="0" applyFont="1" applyBorder="1"/>
    <xf numFmtId="0" fontId="0" fillId="0" borderId="7" xfId="0" applyBorder="1"/>
    <xf numFmtId="0" fontId="0" fillId="0" borderId="8" xfId="0" applyBorder="1"/>
    <xf numFmtId="0" fontId="3" fillId="7" borderId="5" xfId="1" applyBorder="1"/>
    <xf numFmtId="0" fontId="3" fillId="0" borderId="2" xfId="1" applyFill="1" applyBorder="1"/>
    <xf numFmtId="0" fontId="2" fillId="5" borderId="1" xfId="0" applyFont="1" applyFill="1" applyBorder="1"/>
    <xf numFmtId="0" fontId="2" fillId="2" borderId="1" xfId="0" applyFont="1" applyFill="1" applyBorder="1"/>
    <xf numFmtId="0" fontId="2" fillId="0" borderId="8" xfId="0" applyFont="1" applyBorder="1"/>
    <xf numFmtId="0" fontId="2" fillId="5" borderId="2" xfId="0" applyFont="1" applyFill="1" applyBorder="1"/>
    <xf numFmtId="0" fontId="2" fillId="5" borderId="3" xfId="0" applyFont="1" applyFill="1" applyBorder="1"/>
    <xf numFmtId="0" fontId="0" fillId="3" borderId="9" xfId="0" applyFill="1" applyBorder="1"/>
    <xf numFmtId="0" fontId="3" fillId="7" borderId="9" xfId="1" applyBorder="1"/>
    <xf numFmtId="0" fontId="2" fillId="0" borderId="9" xfId="0" applyFont="1" applyBorder="1"/>
    <xf numFmtId="0" fontId="0" fillId="0" borderId="9" xfId="0" applyBorder="1"/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40% - Accent1" xfId="1" builtinId="3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60873-4782-470B-8E0D-3939A55DECF7}">
  <dimension ref="A1:K125"/>
  <sheetViews>
    <sheetView tabSelected="1" topLeftCell="A2" workbookViewId="0">
      <selection activeCell="H8" sqref="H8"/>
    </sheetView>
  </sheetViews>
  <sheetFormatPr defaultRowHeight="14.45"/>
  <cols>
    <col min="1" max="1" width="40.7109375" bestFit="1" customWidth="1"/>
    <col min="2" max="2" width="11.7109375" customWidth="1"/>
    <col min="3" max="3" width="12.5703125" customWidth="1"/>
    <col min="5" max="5" width="11.7109375" bestFit="1" customWidth="1"/>
    <col min="7" max="7" width="11.7109375" bestFit="1" customWidth="1"/>
    <col min="9" max="9" width="11.7109375" bestFit="1" customWidth="1"/>
  </cols>
  <sheetData>
    <row r="1" spans="1:9">
      <c r="A1" s="6" t="s">
        <v>0</v>
      </c>
      <c r="B1" s="3" t="s">
        <v>1</v>
      </c>
      <c r="C1" s="8"/>
      <c r="D1" s="3" t="s">
        <v>2</v>
      </c>
      <c r="E1" s="3"/>
      <c r="F1" s="3" t="s">
        <v>3</v>
      </c>
      <c r="G1" s="3"/>
      <c r="H1" s="3" t="s">
        <v>4</v>
      </c>
      <c r="I1" s="3"/>
    </row>
    <row r="2" spans="1:9">
      <c r="B2" s="4" t="s">
        <v>5</v>
      </c>
      <c r="C2" s="5" t="s">
        <v>6</v>
      </c>
      <c r="D2" s="4" t="s">
        <v>7</v>
      </c>
      <c r="E2" s="5" t="s">
        <v>6</v>
      </c>
      <c r="F2" s="4" t="s">
        <v>5</v>
      </c>
      <c r="G2" s="5" t="s">
        <v>6</v>
      </c>
      <c r="H2" s="4" t="s">
        <v>7</v>
      </c>
      <c r="I2" s="5" t="s">
        <v>6</v>
      </c>
    </row>
    <row r="3" spans="1:9">
      <c r="A3" s="12" t="s">
        <v>8</v>
      </c>
      <c r="B3" s="2"/>
      <c r="C3" s="2"/>
      <c r="D3" s="2"/>
      <c r="E3" s="2"/>
      <c r="F3" s="2"/>
      <c r="G3" s="2"/>
      <c r="H3" s="2"/>
      <c r="I3" s="2"/>
    </row>
    <row r="4" spans="1:9">
      <c r="A4" s="13" t="s">
        <v>9</v>
      </c>
      <c r="B4" s="1">
        <v>0</v>
      </c>
      <c r="C4" s="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</row>
    <row r="5" spans="1:9">
      <c r="A5" s="13" t="s">
        <v>10</v>
      </c>
      <c r="B5" s="1">
        <v>0</v>
      </c>
      <c r="C5" s="1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</row>
    <row r="6" spans="1:9">
      <c r="A6" s="13" t="s">
        <v>11</v>
      </c>
      <c r="B6" s="1">
        <v>0</v>
      </c>
      <c r="C6" s="1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</row>
    <row r="7" spans="1:9">
      <c r="A7" s="13" t="s">
        <v>12</v>
      </c>
      <c r="B7" s="1">
        <v>0</v>
      </c>
      <c r="C7" s="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</row>
    <row r="8" spans="1:9">
      <c r="A8" s="13" t="s">
        <v>13</v>
      </c>
      <c r="B8" s="1">
        <v>0</v>
      </c>
      <c r="C8" s="1">
        <v>0</v>
      </c>
      <c r="D8" s="2">
        <v>183</v>
      </c>
      <c r="E8" s="2">
        <v>184</v>
      </c>
      <c r="F8" s="2">
        <v>0</v>
      </c>
      <c r="G8" s="2">
        <v>0</v>
      </c>
      <c r="H8" s="2">
        <v>0</v>
      </c>
      <c r="I8" s="2">
        <v>44</v>
      </c>
    </row>
    <row r="9" spans="1:9">
      <c r="A9" s="13" t="s">
        <v>14</v>
      </c>
      <c r="B9" s="1">
        <v>0</v>
      </c>
      <c r="C9" s="1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</row>
    <row r="10" spans="1:9">
      <c r="A10" s="13" t="s">
        <v>15</v>
      </c>
      <c r="B10" s="1">
        <v>0</v>
      </c>
      <c r="C10" s="1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</row>
    <row r="11" spans="1:9">
      <c r="A11" s="13" t="s">
        <v>16</v>
      </c>
      <c r="B11" s="1">
        <v>0</v>
      </c>
      <c r="C11" s="1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8</v>
      </c>
    </row>
    <row r="12" spans="1:9">
      <c r="A12" s="13" t="s">
        <v>17</v>
      </c>
      <c r="B12" s="1">
        <v>0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</row>
    <row r="13" spans="1:9">
      <c r="A13" s="13" t="s">
        <v>18</v>
      </c>
      <c r="B13" s="1">
        <v>0</v>
      </c>
      <c r="C13" s="1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</row>
    <row r="14" spans="1:9">
      <c r="A14" s="13" t="s">
        <v>19</v>
      </c>
      <c r="B14" s="1">
        <v>0</v>
      </c>
      <c r="C14" s="1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</row>
    <row r="15" spans="1:9">
      <c r="A15" s="13" t="s">
        <v>20</v>
      </c>
      <c r="B15" s="1">
        <v>7</v>
      </c>
      <c r="C15" s="1">
        <v>11</v>
      </c>
      <c r="D15" s="2">
        <v>52</v>
      </c>
      <c r="E15" s="2">
        <v>37</v>
      </c>
      <c r="F15" s="2">
        <v>0</v>
      </c>
      <c r="G15" s="2">
        <v>48</v>
      </c>
      <c r="H15" s="2">
        <v>15</v>
      </c>
      <c r="I15" s="2">
        <v>0</v>
      </c>
    </row>
    <row r="16" spans="1:9">
      <c r="A16" s="13" t="s">
        <v>21</v>
      </c>
      <c r="B16" s="1">
        <v>0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</row>
    <row r="17" spans="1:9">
      <c r="A17" s="13" t="s">
        <v>22</v>
      </c>
      <c r="B17" s="1">
        <v>0</v>
      </c>
      <c r="C17" s="1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</row>
    <row r="18" spans="1:9">
      <c r="A18" s="13" t="s">
        <v>23</v>
      </c>
      <c r="B18" s="1">
        <v>0</v>
      </c>
      <c r="C18" s="1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</row>
    <row r="19" spans="1:9">
      <c r="A19" s="13" t="s">
        <v>24</v>
      </c>
      <c r="B19" s="1">
        <v>0</v>
      </c>
      <c r="C19" s="1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85</v>
      </c>
    </row>
    <row r="20" spans="1:9">
      <c r="A20" s="13" t="s">
        <v>25</v>
      </c>
      <c r="B20" s="1">
        <v>28</v>
      </c>
      <c r="C20" s="1">
        <v>0</v>
      </c>
      <c r="D20" s="2">
        <v>0</v>
      </c>
      <c r="E20" s="2">
        <v>404</v>
      </c>
      <c r="F20" s="2">
        <v>0</v>
      </c>
      <c r="G20" s="2">
        <v>328</v>
      </c>
      <c r="H20" s="2">
        <v>0</v>
      </c>
      <c r="I20" s="2">
        <v>2</v>
      </c>
    </row>
    <row r="21" spans="1:9">
      <c r="A21" s="13" t="s">
        <v>26</v>
      </c>
      <c r="B21" s="1">
        <v>0</v>
      </c>
      <c r="C21" s="1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</row>
    <row r="22" spans="1:9">
      <c r="A22" s="13" t="s">
        <v>27</v>
      </c>
      <c r="B22" s="1">
        <v>0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</row>
    <row r="23" spans="1:9">
      <c r="A23" s="13" t="s">
        <v>28</v>
      </c>
      <c r="B23" s="1">
        <v>0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2">
        <v>1</v>
      </c>
      <c r="I23" s="2">
        <v>0</v>
      </c>
    </row>
    <row r="24" spans="1:9">
      <c r="A24" s="13" t="s">
        <v>29</v>
      </c>
      <c r="B24" s="1">
        <v>0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2">
        <v>1</v>
      </c>
      <c r="I24" s="2">
        <v>0</v>
      </c>
    </row>
    <row r="25" spans="1:9">
      <c r="A25" s="13" t="s">
        <v>30</v>
      </c>
      <c r="B25" s="1">
        <v>0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</row>
    <row r="26" spans="1:9">
      <c r="A26" s="13" t="s">
        <v>31</v>
      </c>
      <c r="B26" s="1">
        <v>31</v>
      </c>
      <c r="C26" s="1">
        <v>51</v>
      </c>
      <c r="D26" s="2">
        <v>18</v>
      </c>
      <c r="E26" s="2">
        <v>47</v>
      </c>
      <c r="F26" s="2">
        <v>11</v>
      </c>
      <c r="G26" s="2">
        <v>40</v>
      </c>
      <c r="H26" s="2">
        <v>6</v>
      </c>
      <c r="I26" s="2">
        <v>19</v>
      </c>
    </row>
    <row r="27" spans="1:9">
      <c r="A27" s="13" t="s">
        <v>32</v>
      </c>
      <c r="B27" s="1">
        <v>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</row>
    <row r="28" spans="1:9">
      <c r="A28" s="13" t="s">
        <v>33</v>
      </c>
      <c r="B28" s="1">
        <v>5</v>
      </c>
      <c r="C28" s="1">
        <v>34</v>
      </c>
      <c r="D28" s="2">
        <v>12</v>
      </c>
      <c r="E28" s="2">
        <v>0</v>
      </c>
      <c r="F28" s="2">
        <v>16</v>
      </c>
      <c r="G28" s="2">
        <v>0</v>
      </c>
      <c r="H28" s="2">
        <v>28</v>
      </c>
      <c r="I28" s="2">
        <v>11</v>
      </c>
    </row>
    <row r="29" spans="1:9">
      <c r="A29" s="13" t="s">
        <v>34</v>
      </c>
      <c r="B29" s="1">
        <v>0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</row>
    <row r="30" spans="1:9">
      <c r="A30" s="13" t="s">
        <v>35</v>
      </c>
      <c r="B30" s="1">
        <v>0</v>
      </c>
      <c r="C30" s="1">
        <v>19</v>
      </c>
      <c r="D30" s="2">
        <v>0</v>
      </c>
      <c r="E30" s="2">
        <v>0</v>
      </c>
      <c r="F30" s="2">
        <v>0</v>
      </c>
      <c r="G30" s="2">
        <v>21</v>
      </c>
      <c r="H30" s="2">
        <v>0</v>
      </c>
      <c r="I30" s="2">
        <v>0</v>
      </c>
    </row>
    <row r="31" spans="1:9">
      <c r="A31" s="13" t="s">
        <v>36</v>
      </c>
      <c r="B31" s="1">
        <v>0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</row>
    <row r="32" spans="1:9">
      <c r="A32" s="13" t="s">
        <v>37</v>
      </c>
      <c r="B32" s="1">
        <v>0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</row>
    <row r="33" spans="1:9">
      <c r="A33" s="13" t="s">
        <v>38</v>
      </c>
      <c r="B33" s="1">
        <v>0</v>
      </c>
      <c r="C33" s="1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</row>
    <row r="34" spans="1:9">
      <c r="A34" s="13" t="s">
        <v>39</v>
      </c>
      <c r="B34" s="1">
        <v>0</v>
      </c>
      <c r="C34" s="1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</row>
    <row r="35" spans="1:9">
      <c r="A35" s="13" t="s">
        <v>40</v>
      </c>
      <c r="B35" s="1">
        <v>0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</row>
    <row r="36" spans="1:9">
      <c r="A36" s="13" t="s">
        <v>41</v>
      </c>
      <c r="B36" s="1">
        <v>0</v>
      </c>
      <c r="C36" s="1">
        <v>8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</row>
    <row r="37" spans="1:9">
      <c r="A37" s="13" t="s">
        <v>42</v>
      </c>
      <c r="B37" s="1">
        <v>0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</row>
    <row r="38" spans="1:9">
      <c r="A38" s="13" t="s">
        <v>43</v>
      </c>
      <c r="B38" s="1">
        <v>0</v>
      </c>
      <c r="C38" s="1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</row>
    <row r="39" spans="1:9">
      <c r="A39" s="13" t="s">
        <v>44</v>
      </c>
      <c r="B39" s="1">
        <v>0</v>
      </c>
      <c r="C39" s="1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7</v>
      </c>
    </row>
    <row r="40" spans="1:9">
      <c r="A40" s="13" t="s">
        <v>45</v>
      </c>
      <c r="B40" s="1">
        <v>0</v>
      </c>
      <c r="C40" s="1">
        <v>0</v>
      </c>
      <c r="D40" s="2">
        <v>0</v>
      </c>
      <c r="E40" s="2">
        <v>0</v>
      </c>
      <c r="F40" s="2">
        <v>8</v>
      </c>
      <c r="G40" s="2">
        <v>0</v>
      </c>
      <c r="H40" s="2">
        <v>11</v>
      </c>
      <c r="I40" s="2">
        <v>4</v>
      </c>
    </row>
    <row r="41" spans="1:9">
      <c r="A41" s="13" t="s">
        <v>46</v>
      </c>
      <c r="B41" s="1">
        <v>0</v>
      </c>
      <c r="C41" s="1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</row>
    <row r="42" spans="1:9">
      <c r="A42" s="13" t="s">
        <v>47</v>
      </c>
      <c r="B42" s="1">
        <v>0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</row>
    <row r="43" spans="1:9">
      <c r="A43" s="13" t="s">
        <v>48</v>
      </c>
      <c r="B43" s="1">
        <v>24</v>
      </c>
      <c r="C43" s="1">
        <v>0</v>
      </c>
      <c r="D43" s="2">
        <v>34</v>
      </c>
      <c r="E43" s="2">
        <v>1</v>
      </c>
      <c r="F43" s="2">
        <v>50</v>
      </c>
      <c r="G43" s="2">
        <v>16</v>
      </c>
      <c r="H43" s="2">
        <v>52</v>
      </c>
      <c r="I43" s="2">
        <v>0</v>
      </c>
    </row>
    <row r="44" spans="1:9">
      <c r="A44" s="13" t="s">
        <v>49</v>
      </c>
      <c r="B44" s="1">
        <v>0</v>
      </c>
      <c r="C44" s="1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</row>
    <row r="45" spans="1:9">
      <c r="A45" s="13" t="s">
        <v>50</v>
      </c>
      <c r="B45" s="1">
        <v>0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</row>
    <row r="46" spans="1:9">
      <c r="A46" s="13" t="s">
        <v>51</v>
      </c>
      <c r="B46" s="1">
        <v>0</v>
      </c>
      <c r="C46" s="1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</row>
    <row r="47" spans="1:9">
      <c r="A47" s="13" t="s">
        <v>52</v>
      </c>
      <c r="B47" s="1">
        <v>0</v>
      </c>
      <c r="C47" s="1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</row>
    <row r="48" spans="1:9">
      <c r="A48" s="13" t="s">
        <v>53</v>
      </c>
      <c r="B48" s="1">
        <v>0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</row>
    <row r="49" spans="1:9">
      <c r="A49" s="13" t="s">
        <v>54</v>
      </c>
      <c r="B49" s="1">
        <v>0</v>
      </c>
      <c r="C49" s="1">
        <v>0</v>
      </c>
      <c r="D49" s="2">
        <v>0</v>
      </c>
      <c r="E49" s="2">
        <v>0</v>
      </c>
      <c r="F49" s="2">
        <v>0</v>
      </c>
      <c r="G49" s="2">
        <v>0</v>
      </c>
      <c r="H49" s="2">
        <v>1</v>
      </c>
      <c r="I49" s="2">
        <v>2</v>
      </c>
    </row>
    <row r="50" spans="1:9">
      <c r="A50" s="13" t="s">
        <v>55</v>
      </c>
      <c r="B50" s="1">
        <v>0</v>
      </c>
      <c r="C50" s="1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</row>
    <row r="51" spans="1:9">
      <c r="A51" s="13" t="s">
        <v>56</v>
      </c>
      <c r="B51" s="1">
        <v>0</v>
      </c>
      <c r="C51" s="1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</row>
    <row r="52" spans="1:9">
      <c r="A52" s="13" t="s">
        <v>57</v>
      </c>
      <c r="B52" s="1">
        <v>0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</row>
    <row r="53" spans="1:9">
      <c r="A53" s="13" t="s">
        <v>58</v>
      </c>
      <c r="B53" s="1">
        <v>0</v>
      </c>
      <c r="C53" s="1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</row>
    <row r="54" spans="1:9">
      <c r="A54" s="13" t="s">
        <v>59</v>
      </c>
      <c r="B54" s="1">
        <v>0</v>
      </c>
      <c r="C54" s="1">
        <v>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</row>
    <row r="55" spans="1:9">
      <c r="A55" s="13" t="s">
        <v>60</v>
      </c>
      <c r="B55" s="1">
        <v>0</v>
      </c>
      <c r="C55" s="1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</row>
    <row r="56" spans="1:9">
      <c r="A56" s="13" t="s">
        <v>61</v>
      </c>
      <c r="B56" s="1">
        <v>0</v>
      </c>
      <c r="C56" s="1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</row>
    <row r="57" spans="1:9">
      <c r="A57" s="13" t="s">
        <v>62</v>
      </c>
      <c r="B57" s="1">
        <v>0</v>
      </c>
      <c r="C57" s="1">
        <v>5</v>
      </c>
      <c r="D57" s="2">
        <v>0</v>
      </c>
      <c r="E57" s="2">
        <v>22</v>
      </c>
      <c r="F57" s="2">
        <v>0</v>
      </c>
      <c r="G57" s="2">
        <v>0</v>
      </c>
      <c r="H57" s="2">
        <v>0</v>
      </c>
      <c r="I57" s="2">
        <v>0</v>
      </c>
    </row>
    <row r="58" spans="1:9">
      <c r="A58" s="13" t="s">
        <v>63</v>
      </c>
      <c r="B58" s="1">
        <v>0</v>
      </c>
      <c r="C58" s="1">
        <v>0</v>
      </c>
      <c r="D58" s="2">
        <v>0</v>
      </c>
      <c r="E58" s="2">
        <v>0</v>
      </c>
      <c r="F58" s="2">
        <v>0</v>
      </c>
      <c r="G58" s="2">
        <v>0</v>
      </c>
      <c r="H58" s="2">
        <v>11</v>
      </c>
      <c r="I58" s="2">
        <v>11</v>
      </c>
    </row>
    <row r="59" spans="1:9">
      <c r="A59" s="13" t="s">
        <v>64</v>
      </c>
      <c r="B59" s="1">
        <v>0</v>
      </c>
      <c r="C59" s="1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</row>
    <row r="60" spans="1:9">
      <c r="A60" s="13" t="s">
        <v>65</v>
      </c>
      <c r="B60" s="1">
        <v>0</v>
      </c>
      <c r="C60" s="1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</row>
    <row r="61" spans="1:9">
      <c r="A61" s="13" t="s">
        <v>66</v>
      </c>
      <c r="B61" s="1">
        <v>0</v>
      </c>
      <c r="C61" s="1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</row>
    <row r="62" spans="1:9">
      <c r="A62" s="13" t="s">
        <v>67</v>
      </c>
      <c r="B62" s="1">
        <v>0</v>
      </c>
      <c r="C62" s="1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</row>
    <row r="63" spans="1:9">
      <c r="A63" s="13" t="s">
        <v>68</v>
      </c>
      <c r="B63" s="1">
        <v>0</v>
      </c>
      <c r="C63" s="1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</row>
    <row r="64" spans="1:9">
      <c r="A64" s="13" t="s">
        <v>69</v>
      </c>
      <c r="B64" s="1">
        <v>0</v>
      </c>
      <c r="C64" s="1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</row>
    <row r="65" spans="1:9">
      <c r="A65" s="13" t="s">
        <v>70</v>
      </c>
      <c r="B65" s="1">
        <v>0</v>
      </c>
      <c r="C65" s="1">
        <v>0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</row>
    <row r="66" spans="1:9">
      <c r="A66" s="13" t="s">
        <v>71</v>
      </c>
      <c r="B66" s="1">
        <v>0</v>
      </c>
      <c r="C66" s="1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</row>
    <row r="67" spans="1:9">
      <c r="A67" s="13" t="s">
        <v>72</v>
      </c>
      <c r="B67" s="1">
        <v>0</v>
      </c>
      <c r="C67" s="1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</row>
    <row r="68" spans="1:9">
      <c r="A68" s="13" t="s">
        <v>73</v>
      </c>
      <c r="B68" s="1">
        <v>0</v>
      </c>
      <c r="C68" s="1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</row>
    <row r="69" spans="1:9">
      <c r="A69" s="13" t="s">
        <v>74</v>
      </c>
      <c r="B69" s="1">
        <v>0</v>
      </c>
      <c r="C69" s="1">
        <v>5</v>
      </c>
      <c r="D69" s="2">
        <v>0</v>
      </c>
      <c r="E69" s="2">
        <v>0</v>
      </c>
      <c r="F69" s="2">
        <v>0</v>
      </c>
      <c r="G69" s="2">
        <v>3</v>
      </c>
      <c r="H69" s="2">
        <v>0</v>
      </c>
      <c r="I69" s="2">
        <v>2</v>
      </c>
    </row>
    <row r="70" spans="1:9">
      <c r="A70" s="13" t="s">
        <v>75</v>
      </c>
      <c r="B70" s="1">
        <v>0</v>
      </c>
      <c r="C70" s="1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</row>
    <row r="71" spans="1:9">
      <c r="A71" s="13" t="s">
        <v>76</v>
      </c>
      <c r="B71" s="1">
        <v>18</v>
      </c>
      <c r="C71" s="1">
        <v>0</v>
      </c>
      <c r="D71" s="2">
        <v>62</v>
      </c>
      <c r="E71" s="2">
        <v>0</v>
      </c>
      <c r="F71" s="2">
        <v>117</v>
      </c>
      <c r="G71" s="2">
        <v>18</v>
      </c>
      <c r="H71" s="2">
        <v>0</v>
      </c>
      <c r="I71" s="2">
        <v>68</v>
      </c>
    </row>
    <row r="72" spans="1:9">
      <c r="A72" s="13" t="s">
        <v>77</v>
      </c>
      <c r="B72" s="1">
        <v>0</v>
      </c>
      <c r="C72" s="1">
        <v>0</v>
      </c>
      <c r="D72" s="2">
        <v>0</v>
      </c>
      <c r="E72" s="2">
        <v>0</v>
      </c>
      <c r="F72" s="2">
        <v>0</v>
      </c>
      <c r="G72" s="2">
        <v>0</v>
      </c>
      <c r="H72" s="2">
        <v>2</v>
      </c>
      <c r="I72" s="2">
        <v>2</v>
      </c>
    </row>
    <row r="73" spans="1:9">
      <c r="A73" s="13" t="s">
        <v>78</v>
      </c>
      <c r="B73" s="1">
        <v>0</v>
      </c>
      <c r="C73" s="1">
        <v>0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</row>
    <row r="74" spans="1:9">
      <c r="A74" s="13" t="s">
        <v>79</v>
      </c>
      <c r="B74" s="1">
        <v>0</v>
      </c>
      <c r="C74" s="1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</row>
    <row r="75" spans="1:9">
      <c r="A75" s="13" t="s">
        <v>80</v>
      </c>
      <c r="B75" s="1">
        <v>0</v>
      </c>
      <c r="C75" s="1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</row>
    <row r="76" spans="1:9">
      <c r="A76" s="13" t="s">
        <v>81</v>
      </c>
      <c r="B76" s="1">
        <v>24</v>
      </c>
      <c r="C76" s="1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5</v>
      </c>
    </row>
    <row r="77" spans="1:9">
      <c r="A77" s="13" t="s">
        <v>82</v>
      </c>
      <c r="B77" s="1">
        <v>0</v>
      </c>
      <c r="C77" s="1">
        <v>0</v>
      </c>
      <c r="D77" s="2">
        <v>0</v>
      </c>
      <c r="E77" s="2">
        <v>0</v>
      </c>
      <c r="F77" s="2">
        <v>0</v>
      </c>
      <c r="G77" s="2">
        <v>0</v>
      </c>
      <c r="H77" s="2">
        <v>0</v>
      </c>
      <c r="I77" s="2">
        <v>0</v>
      </c>
    </row>
    <row r="78" spans="1:9">
      <c r="A78" s="13" t="s">
        <v>83</v>
      </c>
      <c r="B78" s="1">
        <v>0</v>
      </c>
      <c r="C78" s="1">
        <v>72</v>
      </c>
      <c r="D78" s="2">
        <v>41</v>
      </c>
      <c r="E78" s="2">
        <v>8</v>
      </c>
      <c r="F78" s="2">
        <v>9</v>
      </c>
      <c r="G78" s="2">
        <v>74</v>
      </c>
      <c r="H78" s="2">
        <v>64</v>
      </c>
      <c r="I78" s="2">
        <v>0</v>
      </c>
    </row>
    <row r="79" spans="1:9">
      <c r="A79" s="13" t="s">
        <v>84</v>
      </c>
      <c r="B79" s="1">
        <v>0</v>
      </c>
      <c r="C79" s="1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</row>
    <row r="80" spans="1:9">
      <c r="A80" s="13" t="s">
        <v>85</v>
      </c>
      <c r="B80" s="1">
        <v>0</v>
      </c>
      <c r="C80" s="1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</row>
    <row r="81" spans="1:9">
      <c r="A81" s="13" t="s">
        <v>86</v>
      </c>
      <c r="B81" s="1">
        <v>0</v>
      </c>
      <c r="C81" s="1">
        <v>0</v>
      </c>
      <c r="D81" s="2">
        <v>0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</row>
    <row r="82" spans="1:9">
      <c r="A82" s="13" t="s">
        <v>87</v>
      </c>
      <c r="B82" s="1">
        <v>0</v>
      </c>
      <c r="C82" s="1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</row>
    <row r="83" spans="1:9">
      <c r="A83" s="13" t="s">
        <v>88</v>
      </c>
      <c r="B83" s="1">
        <v>0</v>
      </c>
      <c r="C83" s="1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</row>
    <row r="84" spans="1:9">
      <c r="A84" s="13" t="s">
        <v>89</v>
      </c>
      <c r="B84" s="1">
        <v>0</v>
      </c>
      <c r="C84" s="1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</row>
    <row r="85" spans="1:9">
      <c r="A85" s="13" t="s">
        <v>90</v>
      </c>
      <c r="B85" s="1">
        <v>0</v>
      </c>
      <c r="C85" s="1">
        <v>0</v>
      </c>
      <c r="D85" s="2">
        <v>0</v>
      </c>
      <c r="E85" s="2">
        <v>0</v>
      </c>
      <c r="F85" s="2">
        <v>0</v>
      </c>
      <c r="G85" s="2">
        <v>0</v>
      </c>
      <c r="H85" s="18">
        <v>0</v>
      </c>
      <c r="I85" s="2">
        <v>0</v>
      </c>
    </row>
    <row r="86" spans="1:9">
      <c r="A86" s="13" t="s">
        <v>91</v>
      </c>
      <c r="B86" s="1">
        <v>260</v>
      </c>
      <c r="C86" s="1">
        <v>133</v>
      </c>
      <c r="D86" s="2">
        <v>55</v>
      </c>
      <c r="E86" s="2">
        <v>63</v>
      </c>
      <c r="F86" s="2">
        <v>126</v>
      </c>
      <c r="G86" s="2">
        <v>257</v>
      </c>
      <c r="H86" s="2">
        <v>63</v>
      </c>
      <c r="I86" s="2">
        <v>139</v>
      </c>
    </row>
    <row r="87" spans="1:9">
      <c r="A87" s="13" t="s">
        <v>92</v>
      </c>
      <c r="B87" s="1">
        <v>0</v>
      </c>
      <c r="C87" s="1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</row>
    <row r="88" spans="1:9">
      <c r="A88" s="13" t="s">
        <v>93</v>
      </c>
      <c r="B88" s="1">
        <v>0</v>
      </c>
      <c r="C88" s="1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</row>
    <row r="89" spans="1:9">
      <c r="A89" s="13" t="s">
        <v>94</v>
      </c>
      <c r="B89" s="1">
        <v>0</v>
      </c>
      <c r="C89" s="1">
        <v>0</v>
      </c>
      <c r="D89" s="2">
        <v>40</v>
      </c>
      <c r="E89" s="2">
        <v>0</v>
      </c>
      <c r="F89" s="2">
        <v>0</v>
      </c>
      <c r="G89" s="2">
        <v>0</v>
      </c>
      <c r="H89" s="2">
        <v>1</v>
      </c>
      <c r="I89" s="2">
        <v>10</v>
      </c>
    </row>
    <row r="90" spans="1:9">
      <c r="A90" s="13" t="s">
        <v>95</v>
      </c>
      <c r="B90" s="1">
        <v>0</v>
      </c>
      <c r="C90" s="1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</row>
    <row r="91" spans="1:9">
      <c r="A91" s="13" t="s">
        <v>96</v>
      </c>
      <c r="B91" s="1">
        <v>0</v>
      </c>
      <c r="C91" s="1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</row>
    <row r="92" spans="1:9">
      <c r="A92" s="13" t="s">
        <v>97</v>
      </c>
      <c r="B92" s="1">
        <v>0</v>
      </c>
      <c r="C92" s="1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</row>
    <row r="93" spans="1:9" ht="15">
      <c r="A93" s="13" t="s">
        <v>98</v>
      </c>
      <c r="B93" s="14">
        <v>0</v>
      </c>
      <c r="C93" s="14">
        <v>0</v>
      </c>
      <c r="D93" s="15">
        <v>0</v>
      </c>
      <c r="E93" s="15">
        <v>0</v>
      </c>
      <c r="F93" s="15">
        <v>0</v>
      </c>
      <c r="G93" s="15">
        <v>0</v>
      </c>
      <c r="H93" s="15">
        <v>0</v>
      </c>
      <c r="I93" s="15">
        <v>0</v>
      </c>
    </row>
    <row r="94" spans="1:9" ht="15">
      <c r="A94" s="19" t="s">
        <v>99</v>
      </c>
      <c r="B94" s="24">
        <f t="shared" ref="B94:C94" si="0">SUM(B4:B93)</f>
        <v>397</v>
      </c>
      <c r="C94" s="25">
        <f t="shared" si="0"/>
        <v>338</v>
      </c>
      <c r="D94" s="24">
        <f>SUM(D4:D93)</f>
        <v>497</v>
      </c>
      <c r="E94" s="25">
        <f t="shared" ref="E94:I94" si="1">SUM(E4:E93)</f>
        <v>766</v>
      </c>
      <c r="F94" s="24">
        <f>SUM(F4:F93)</f>
        <v>337</v>
      </c>
      <c r="G94" s="25">
        <f t="shared" si="1"/>
        <v>805</v>
      </c>
      <c r="H94" s="24">
        <f>SUM(H4:H93)</f>
        <v>256</v>
      </c>
      <c r="I94" s="25">
        <f t="shared" si="1"/>
        <v>419</v>
      </c>
    </row>
    <row r="95" spans="1:9" ht="15">
      <c r="A95" s="20" t="s">
        <v>100</v>
      </c>
      <c r="B95" s="26"/>
      <c r="C95" s="26"/>
      <c r="D95" s="27"/>
      <c r="E95" s="27"/>
      <c r="F95" s="27"/>
      <c r="G95" s="27"/>
      <c r="H95" s="27"/>
      <c r="I95" s="27"/>
    </row>
    <row r="96" spans="1:9" ht="15">
      <c r="A96" s="13" t="s">
        <v>101</v>
      </c>
      <c r="B96" s="21">
        <v>0</v>
      </c>
      <c r="C96" s="21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</row>
    <row r="97" spans="1:9">
      <c r="A97" s="13" t="s">
        <v>102</v>
      </c>
      <c r="B97" s="1">
        <v>0</v>
      </c>
      <c r="C97" s="1">
        <v>0</v>
      </c>
      <c r="D97" s="2">
        <v>46</v>
      </c>
      <c r="E97" s="2">
        <v>0</v>
      </c>
      <c r="F97" s="2">
        <v>0</v>
      </c>
      <c r="G97" s="2">
        <v>15</v>
      </c>
      <c r="H97" s="2">
        <v>0</v>
      </c>
      <c r="I97" s="2">
        <v>0</v>
      </c>
    </row>
    <row r="98" spans="1:9">
      <c r="A98" s="13" t="s">
        <v>103</v>
      </c>
      <c r="B98" s="1">
        <v>0</v>
      </c>
      <c r="C98" s="1">
        <v>0</v>
      </c>
      <c r="D98" s="2">
        <v>0</v>
      </c>
      <c r="E98" s="2">
        <v>0</v>
      </c>
      <c r="F98" s="2">
        <v>0</v>
      </c>
      <c r="G98" s="2">
        <v>0</v>
      </c>
      <c r="H98" s="2">
        <v>0</v>
      </c>
      <c r="I98" s="2">
        <v>0</v>
      </c>
    </row>
    <row r="99" spans="1:9">
      <c r="A99" s="13" t="s">
        <v>104</v>
      </c>
      <c r="B99" s="1">
        <v>0</v>
      </c>
      <c r="C99" s="1">
        <v>0</v>
      </c>
      <c r="D99" s="2">
        <v>0</v>
      </c>
      <c r="E99" s="2">
        <v>0</v>
      </c>
      <c r="F99" s="2">
        <v>0</v>
      </c>
      <c r="G99" s="2">
        <v>0</v>
      </c>
      <c r="H99" s="2">
        <v>0</v>
      </c>
      <c r="I99" s="2">
        <v>0</v>
      </c>
    </row>
    <row r="100" spans="1:9">
      <c r="A100" s="13" t="s">
        <v>105</v>
      </c>
      <c r="B100" s="1">
        <v>0</v>
      </c>
      <c r="C100" s="1">
        <v>0</v>
      </c>
      <c r="D100" s="2">
        <v>0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</row>
    <row r="101" spans="1:9">
      <c r="A101" s="13" t="s">
        <v>106</v>
      </c>
      <c r="B101" s="1">
        <v>0</v>
      </c>
      <c r="C101" s="1">
        <v>0</v>
      </c>
      <c r="D101" s="2">
        <v>0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</row>
    <row r="102" spans="1:9">
      <c r="A102" s="13" t="s">
        <v>107</v>
      </c>
      <c r="B102" s="1">
        <v>0</v>
      </c>
      <c r="C102" s="1">
        <v>0</v>
      </c>
      <c r="D102" s="2">
        <v>0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</row>
    <row r="103" spans="1:9">
      <c r="A103" s="13" t="s">
        <v>108</v>
      </c>
      <c r="B103" s="1">
        <v>0</v>
      </c>
      <c r="C103" s="1">
        <v>0</v>
      </c>
      <c r="D103" s="2">
        <v>0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</row>
    <row r="104" spans="1:9">
      <c r="A104" s="13" t="s">
        <v>109</v>
      </c>
      <c r="B104" s="1">
        <v>0</v>
      </c>
      <c r="C104" s="1">
        <v>0</v>
      </c>
      <c r="D104" s="2">
        <v>0</v>
      </c>
      <c r="E104" s="2">
        <v>0</v>
      </c>
      <c r="F104" s="2">
        <v>0</v>
      </c>
      <c r="G104" s="2">
        <v>0</v>
      </c>
      <c r="H104" s="2">
        <v>0</v>
      </c>
      <c r="I104" s="2">
        <v>0</v>
      </c>
    </row>
    <row r="105" spans="1:9">
      <c r="A105" s="13" t="s">
        <v>110</v>
      </c>
      <c r="B105" s="1">
        <v>0</v>
      </c>
      <c r="C105" s="1">
        <v>0</v>
      </c>
      <c r="D105" s="2">
        <v>0</v>
      </c>
      <c r="E105" s="2">
        <v>0</v>
      </c>
      <c r="F105" s="2">
        <v>0</v>
      </c>
      <c r="G105" s="2">
        <v>0</v>
      </c>
      <c r="H105" s="2">
        <v>1</v>
      </c>
      <c r="I105" s="2">
        <v>7</v>
      </c>
    </row>
    <row r="106" spans="1:9">
      <c r="A106" s="13" t="s">
        <v>111</v>
      </c>
      <c r="B106" s="1">
        <v>0</v>
      </c>
      <c r="C106" s="1">
        <v>0</v>
      </c>
      <c r="D106" s="2">
        <v>0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</row>
    <row r="107" spans="1:9">
      <c r="A107" s="13" t="s">
        <v>112</v>
      </c>
      <c r="B107" s="1">
        <v>0</v>
      </c>
      <c r="C107" s="1">
        <v>0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</row>
    <row r="108" spans="1:9">
      <c r="A108" s="13" t="s">
        <v>113</v>
      </c>
      <c r="B108" s="1">
        <v>0</v>
      </c>
      <c r="C108" s="1">
        <v>0</v>
      </c>
      <c r="D108" s="2">
        <v>0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</row>
    <row r="109" spans="1:9">
      <c r="A109" s="13" t="s">
        <v>114</v>
      </c>
      <c r="B109" s="1">
        <v>0</v>
      </c>
      <c r="C109" s="1">
        <v>6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v>0</v>
      </c>
    </row>
    <row r="110" spans="1:9">
      <c r="A110" s="13" t="s">
        <v>115</v>
      </c>
      <c r="B110" s="1">
        <v>0</v>
      </c>
      <c r="C110" s="1">
        <v>0</v>
      </c>
      <c r="D110" s="2">
        <v>0</v>
      </c>
      <c r="E110" s="2">
        <v>0</v>
      </c>
      <c r="F110" s="2">
        <v>0</v>
      </c>
      <c r="G110" s="2">
        <v>0</v>
      </c>
      <c r="H110" s="2">
        <v>0</v>
      </c>
      <c r="I110" s="2">
        <v>0</v>
      </c>
    </row>
    <row r="111" spans="1:9">
      <c r="A111" s="13" t="s">
        <v>116</v>
      </c>
      <c r="B111" s="1">
        <v>0</v>
      </c>
      <c r="C111" s="1">
        <v>0</v>
      </c>
      <c r="D111" s="2">
        <v>0</v>
      </c>
      <c r="E111" s="2">
        <v>0</v>
      </c>
      <c r="F111" s="2">
        <v>0</v>
      </c>
      <c r="G111" s="2">
        <v>0</v>
      </c>
      <c r="H111" s="2">
        <v>0</v>
      </c>
      <c r="I111" s="2">
        <v>0</v>
      </c>
    </row>
    <row r="112" spans="1:9">
      <c r="A112" s="13" t="s">
        <v>117</v>
      </c>
      <c r="B112" s="1">
        <v>0</v>
      </c>
      <c r="C112" s="1">
        <v>0</v>
      </c>
      <c r="D112" s="2">
        <v>0</v>
      </c>
      <c r="E112" s="2">
        <v>0</v>
      </c>
      <c r="F112" s="2">
        <v>0</v>
      </c>
      <c r="G112" s="2">
        <v>0</v>
      </c>
      <c r="H112" s="2">
        <v>4</v>
      </c>
      <c r="I112" s="2">
        <v>4</v>
      </c>
    </row>
    <row r="113" spans="1:11">
      <c r="A113" s="13" t="s">
        <v>118</v>
      </c>
      <c r="B113" s="1">
        <v>0</v>
      </c>
      <c r="C113" s="1">
        <v>0</v>
      </c>
      <c r="D113" s="2">
        <v>0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</row>
    <row r="114" spans="1:11">
      <c r="A114" s="13" t="s">
        <v>119</v>
      </c>
      <c r="B114" s="1">
        <v>0</v>
      </c>
      <c r="C114" s="1">
        <v>0</v>
      </c>
      <c r="D114" s="2">
        <v>0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</row>
    <row r="115" spans="1:11">
      <c r="A115" s="13" t="s">
        <v>120</v>
      </c>
      <c r="B115" s="1">
        <v>0</v>
      </c>
      <c r="C115" s="1">
        <v>0</v>
      </c>
      <c r="D115" s="2">
        <v>0</v>
      </c>
      <c r="E115" s="2">
        <v>0</v>
      </c>
      <c r="F115" s="2">
        <v>0</v>
      </c>
      <c r="G115" s="2">
        <v>0</v>
      </c>
      <c r="H115" s="2">
        <v>0</v>
      </c>
      <c r="I115" s="2">
        <v>0</v>
      </c>
    </row>
    <row r="116" spans="1:11">
      <c r="A116" s="13" t="s">
        <v>121</v>
      </c>
      <c r="B116" s="1">
        <v>0</v>
      </c>
      <c r="C116" s="1">
        <v>0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</row>
    <row r="117" spans="1:11">
      <c r="A117" s="13" t="s">
        <v>122</v>
      </c>
      <c r="B117" s="1">
        <v>0</v>
      </c>
      <c r="C117" s="1">
        <v>0</v>
      </c>
      <c r="D117" s="2">
        <v>0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</row>
    <row r="118" spans="1:11">
      <c r="A118" s="13" t="s">
        <v>123</v>
      </c>
      <c r="B118" s="1">
        <v>0</v>
      </c>
      <c r="C118" s="1">
        <v>0</v>
      </c>
      <c r="D118" s="2">
        <v>0</v>
      </c>
      <c r="E118" s="2">
        <v>0</v>
      </c>
      <c r="F118" s="2">
        <v>0</v>
      </c>
      <c r="G118" s="2">
        <v>0</v>
      </c>
      <c r="H118" s="2">
        <v>0</v>
      </c>
      <c r="I118" s="2">
        <v>2</v>
      </c>
    </row>
    <row r="119" spans="1:11">
      <c r="A119" s="13" t="s">
        <v>124</v>
      </c>
      <c r="B119" s="1">
        <v>0</v>
      </c>
      <c r="C119" s="1">
        <v>0</v>
      </c>
      <c r="D119" s="2">
        <v>0</v>
      </c>
      <c r="E119" s="2">
        <v>0</v>
      </c>
      <c r="F119" s="2">
        <v>0</v>
      </c>
      <c r="G119" s="2">
        <v>0</v>
      </c>
      <c r="H119" s="2">
        <v>0</v>
      </c>
      <c r="I119" s="2">
        <v>0</v>
      </c>
    </row>
    <row r="120" spans="1:11">
      <c r="A120" s="13" t="s">
        <v>125</v>
      </c>
      <c r="B120" s="1">
        <v>0</v>
      </c>
      <c r="C120" s="1">
        <v>0</v>
      </c>
      <c r="D120" s="2">
        <v>0</v>
      </c>
      <c r="E120" s="2">
        <v>0</v>
      </c>
      <c r="F120" s="2">
        <v>0</v>
      </c>
      <c r="G120" s="2">
        <v>0</v>
      </c>
      <c r="H120" s="2">
        <v>0</v>
      </c>
      <c r="I120" s="2">
        <v>0</v>
      </c>
    </row>
    <row r="121" spans="1:11">
      <c r="A121" s="13" t="s">
        <v>126</v>
      </c>
      <c r="B121" s="1">
        <v>0</v>
      </c>
      <c r="C121" s="1">
        <v>0</v>
      </c>
      <c r="D121" s="2">
        <v>0</v>
      </c>
      <c r="E121" s="2">
        <v>0</v>
      </c>
      <c r="F121" s="2">
        <v>0</v>
      </c>
      <c r="G121" s="2">
        <v>0</v>
      </c>
      <c r="H121" s="2">
        <v>0</v>
      </c>
      <c r="I121" s="2">
        <v>0</v>
      </c>
    </row>
    <row r="122" spans="1:11">
      <c r="A122" s="13" t="s">
        <v>127</v>
      </c>
      <c r="B122" s="1">
        <v>0</v>
      </c>
      <c r="C122" s="1">
        <v>0</v>
      </c>
      <c r="D122" s="2">
        <v>0</v>
      </c>
      <c r="E122" s="2">
        <v>0</v>
      </c>
      <c r="F122" s="2">
        <v>0</v>
      </c>
      <c r="G122" s="2">
        <v>0</v>
      </c>
      <c r="H122" s="2">
        <v>0</v>
      </c>
      <c r="I122" s="2">
        <v>0</v>
      </c>
    </row>
    <row r="123" spans="1:11">
      <c r="A123" s="13" t="s">
        <v>128</v>
      </c>
      <c r="B123" s="1">
        <v>13</v>
      </c>
      <c r="C123" s="1">
        <v>7</v>
      </c>
      <c r="D123" s="2">
        <v>8</v>
      </c>
      <c r="E123" s="2">
        <v>0</v>
      </c>
      <c r="F123" s="2">
        <v>15</v>
      </c>
      <c r="G123" s="2">
        <v>18</v>
      </c>
      <c r="H123" s="2">
        <v>4</v>
      </c>
      <c r="I123" s="2">
        <v>2</v>
      </c>
    </row>
    <row r="124" spans="1:11">
      <c r="A124" s="22" t="s">
        <v>99</v>
      </c>
      <c r="B124" s="4">
        <f t="shared" ref="B124:C124" si="2">SUM(B96:B123)</f>
        <v>13</v>
      </c>
      <c r="C124" s="17">
        <f t="shared" si="2"/>
        <v>13</v>
      </c>
      <c r="D124" s="4">
        <f>SUM(D96:D123)</f>
        <v>54</v>
      </c>
      <c r="E124" s="17">
        <f t="shared" ref="E124:I124" si="3">SUM(E96:E123)</f>
        <v>0</v>
      </c>
      <c r="F124" s="4">
        <f t="shared" si="3"/>
        <v>15</v>
      </c>
      <c r="G124" s="17">
        <f t="shared" si="3"/>
        <v>33</v>
      </c>
      <c r="H124" s="4">
        <f t="shared" si="3"/>
        <v>9</v>
      </c>
      <c r="I124" s="17">
        <f t="shared" si="3"/>
        <v>15</v>
      </c>
      <c r="J124" s="28"/>
      <c r="K124" s="29"/>
    </row>
    <row r="125" spans="1:11">
      <c r="A125" s="23" t="s">
        <v>129</v>
      </c>
      <c r="B125" s="4">
        <f t="shared" ref="B125:C125" si="4">B94+B124</f>
        <v>410</v>
      </c>
      <c r="C125" s="17">
        <f t="shared" si="4"/>
        <v>351</v>
      </c>
      <c r="D125" s="4">
        <f>D94+D124</f>
        <v>551</v>
      </c>
      <c r="E125" s="17">
        <f>E94+E124</f>
        <v>766</v>
      </c>
      <c r="F125" s="4">
        <f>F94+F124</f>
        <v>352</v>
      </c>
      <c r="G125" s="17">
        <f t="shared" ref="F125:I125" si="5">G94+G124</f>
        <v>838</v>
      </c>
      <c r="H125" s="4">
        <f>H94+H124</f>
        <v>265</v>
      </c>
      <c r="I125" s="17">
        <f>I94+I124</f>
        <v>434</v>
      </c>
      <c r="J125" s="10">
        <f>B125+D125+F125+H125</f>
        <v>1578</v>
      </c>
      <c r="K125" s="17">
        <f>C125+E125+G125+I125</f>
        <v>2389</v>
      </c>
    </row>
  </sheetData>
  <mergeCells count="1">
    <mergeCell ref="J124:K124"/>
  </mergeCells>
  <pageMargins left="0.7" right="0.7" top="0.75" bottom="0.75" header="0.3" footer="0.3"/>
  <ignoredErrors>
    <ignoredError sqref="B124:C12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7902E-1958-4CDF-AF2C-E8017468C0D1}">
  <dimension ref="A1:K125"/>
  <sheetViews>
    <sheetView topLeftCell="A106" workbookViewId="0">
      <selection activeCell="H124" activeCellId="3" sqref="B124 D124 F124 H124"/>
    </sheetView>
  </sheetViews>
  <sheetFormatPr defaultRowHeight="14.45"/>
  <cols>
    <col min="1" max="1" width="40.7109375" bestFit="1" customWidth="1"/>
    <col min="2" max="2" width="11.7109375" customWidth="1"/>
    <col min="3" max="3" width="12.5703125" customWidth="1"/>
    <col min="5" max="5" width="11.7109375" bestFit="1" customWidth="1"/>
    <col min="7" max="7" width="11.7109375" bestFit="1" customWidth="1"/>
    <col min="9" max="9" width="11.7109375" bestFit="1" customWidth="1"/>
  </cols>
  <sheetData>
    <row r="1" spans="1:9">
      <c r="A1" s="6" t="s">
        <v>130</v>
      </c>
      <c r="B1" s="3" t="s">
        <v>1</v>
      </c>
      <c r="C1" s="8"/>
      <c r="D1" s="3" t="s">
        <v>2</v>
      </c>
      <c r="E1" s="3"/>
      <c r="F1" s="3" t="s">
        <v>3</v>
      </c>
      <c r="G1" s="3"/>
      <c r="H1" s="3" t="s">
        <v>4</v>
      </c>
      <c r="I1" s="3"/>
    </row>
    <row r="2" spans="1:9">
      <c r="B2" s="4" t="s">
        <v>5</v>
      </c>
      <c r="C2" s="5" t="s">
        <v>6</v>
      </c>
      <c r="D2" s="4" t="s">
        <v>7</v>
      </c>
      <c r="E2" s="5" t="s">
        <v>6</v>
      </c>
      <c r="F2" s="4" t="s">
        <v>5</v>
      </c>
      <c r="G2" s="5" t="s">
        <v>6</v>
      </c>
      <c r="H2" s="4" t="s">
        <v>7</v>
      </c>
      <c r="I2" s="5" t="s">
        <v>6</v>
      </c>
    </row>
    <row r="3" spans="1:9">
      <c r="A3" s="3" t="s">
        <v>8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</row>
    <row r="4" spans="1:9">
      <c r="A4" s="1" t="s">
        <v>9</v>
      </c>
      <c r="B4" s="7">
        <v>0</v>
      </c>
      <c r="C4" s="7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</row>
    <row r="5" spans="1:9">
      <c r="A5" s="1" t="s">
        <v>10</v>
      </c>
      <c r="B5" s="7">
        <v>0</v>
      </c>
      <c r="C5" s="7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</row>
    <row r="6" spans="1:9">
      <c r="A6" s="1" t="s">
        <v>11</v>
      </c>
      <c r="B6" s="7">
        <v>0</v>
      </c>
      <c r="C6" s="7">
        <v>0</v>
      </c>
      <c r="D6">
        <v>0</v>
      </c>
      <c r="E6">
        <v>2</v>
      </c>
      <c r="F6">
        <v>0</v>
      </c>
      <c r="G6">
        <v>0</v>
      </c>
      <c r="H6">
        <v>0</v>
      </c>
      <c r="I6">
        <v>0</v>
      </c>
    </row>
    <row r="7" spans="1:9">
      <c r="A7" s="1" t="s">
        <v>12</v>
      </c>
      <c r="B7" s="7">
        <v>0</v>
      </c>
      <c r="C7" s="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</row>
    <row r="8" spans="1:9">
      <c r="A8" s="1" t="s">
        <v>13</v>
      </c>
      <c r="B8" s="7">
        <v>14</v>
      </c>
      <c r="C8" s="7">
        <v>24</v>
      </c>
      <c r="D8">
        <v>15</v>
      </c>
      <c r="E8">
        <v>4</v>
      </c>
      <c r="F8">
        <v>0</v>
      </c>
      <c r="G8">
        <v>143</v>
      </c>
      <c r="H8">
        <v>14</v>
      </c>
      <c r="I8">
        <v>22</v>
      </c>
    </row>
    <row r="9" spans="1:9">
      <c r="A9" s="1" t="s">
        <v>14</v>
      </c>
      <c r="B9" s="7">
        <v>0</v>
      </c>
      <c r="C9" s="7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</row>
    <row r="10" spans="1:9">
      <c r="A10" s="1" t="s">
        <v>15</v>
      </c>
      <c r="B10" s="7">
        <v>0</v>
      </c>
      <c r="C10" s="7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</row>
    <row r="11" spans="1:9">
      <c r="A11" s="1" t="s">
        <v>16</v>
      </c>
      <c r="B11" s="7">
        <v>0</v>
      </c>
      <c r="C11" s="7">
        <v>0</v>
      </c>
      <c r="D11">
        <v>8</v>
      </c>
      <c r="E11">
        <v>0</v>
      </c>
      <c r="F11">
        <v>0</v>
      </c>
      <c r="G11">
        <v>0</v>
      </c>
      <c r="H11">
        <v>0</v>
      </c>
      <c r="I11">
        <v>0</v>
      </c>
    </row>
    <row r="12" spans="1:9">
      <c r="A12" s="1" t="s">
        <v>17</v>
      </c>
      <c r="B12" s="7">
        <v>0</v>
      </c>
      <c r="C12" s="7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1</v>
      </c>
    </row>
    <row r="13" spans="1:9">
      <c r="A13" s="1" t="s">
        <v>18</v>
      </c>
      <c r="B13" s="7">
        <v>0</v>
      </c>
      <c r="C13" s="7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</row>
    <row r="14" spans="1:9">
      <c r="A14" s="1" t="s">
        <v>19</v>
      </c>
      <c r="B14" s="7">
        <v>0</v>
      </c>
      <c r="C14" s="7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</row>
    <row r="15" spans="1:9">
      <c r="A15" s="1" t="s">
        <v>20</v>
      </c>
      <c r="B15" s="7">
        <v>62</v>
      </c>
      <c r="C15" s="7">
        <v>64</v>
      </c>
      <c r="D15">
        <v>14</v>
      </c>
      <c r="E15">
        <v>35</v>
      </c>
      <c r="F15">
        <v>10</v>
      </c>
      <c r="G15">
        <v>11</v>
      </c>
      <c r="H15">
        <v>17</v>
      </c>
      <c r="I15">
        <v>3</v>
      </c>
    </row>
    <row r="16" spans="1:9">
      <c r="A16" s="1" t="s">
        <v>21</v>
      </c>
      <c r="B16" s="7">
        <v>28</v>
      </c>
      <c r="C16" s="7">
        <v>0</v>
      </c>
      <c r="D16">
        <v>0</v>
      </c>
      <c r="E16">
        <v>0</v>
      </c>
      <c r="F16">
        <v>14</v>
      </c>
      <c r="G16">
        <v>0</v>
      </c>
      <c r="H16">
        <v>0</v>
      </c>
      <c r="I16">
        <v>24</v>
      </c>
    </row>
    <row r="17" spans="1:9">
      <c r="A17" s="1" t="s">
        <v>22</v>
      </c>
      <c r="B17" s="7">
        <v>0</v>
      </c>
      <c r="C17" s="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</row>
    <row r="18" spans="1:9">
      <c r="A18" s="1" t="s">
        <v>23</v>
      </c>
      <c r="B18" s="7">
        <v>0</v>
      </c>
      <c r="C18" s="7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</row>
    <row r="19" spans="1:9">
      <c r="A19" s="1" t="s">
        <v>24</v>
      </c>
      <c r="B19" s="7">
        <v>0</v>
      </c>
      <c r="C19" s="7">
        <v>6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</row>
    <row r="20" spans="1:9">
      <c r="A20" s="1" t="s">
        <v>25</v>
      </c>
      <c r="B20" s="7">
        <v>0</v>
      </c>
      <c r="C20" s="7">
        <v>200</v>
      </c>
      <c r="D20">
        <v>0</v>
      </c>
      <c r="E20">
        <v>0</v>
      </c>
      <c r="F20">
        <v>0</v>
      </c>
      <c r="G20">
        <v>0</v>
      </c>
      <c r="H20">
        <v>109</v>
      </c>
      <c r="I20">
        <v>0</v>
      </c>
    </row>
    <row r="21" spans="1:9">
      <c r="A21" s="1" t="s">
        <v>26</v>
      </c>
      <c r="B21" s="7">
        <v>0</v>
      </c>
      <c r="C21" s="7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</row>
    <row r="22" spans="1:9">
      <c r="A22" s="1" t="s">
        <v>27</v>
      </c>
      <c r="B22" s="7">
        <v>0</v>
      </c>
      <c r="C22" s="7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</row>
    <row r="23" spans="1:9">
      <c r="A23" s="1" t="s">
        <v>28</v>
      </c>
      <c r="B23" s="7">
        <v>0</v>
      </c>
      <c r="C23" s="7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</row>
    <row r="24" spans="1:9">
      <c r="A24" s="1" t="s">
        <v>29</v>
      </c>
      <c r="B24" s="7">
        <v>0</v>
      </c>
      <c r="C24" s="7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</row>
    <row r="25" spans="1:9">
      <c r="A25" s="1" t="s">
        <v>30</v>
      </c>
      <c r="B25" s="7">
        <v>0</v>
      </c>
      <c r="C25" s="7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</row>
    <row r="26" spans="1:9">
      <c r="A26" s="1" t="s">
        <v>31</v>
      </c>
      <c r="B26" s="7">
        <v>31</v>
      </c>
      <c r="C26" s="7">
        <v>78</v>
      </c>
      <c r="D26">
        <v>25</v>
      </c>
      <c r="E26">
        <v>47</v>
      </c>
      <c r="F26">
        <v>47</v>
      </c>
      <c r="G26">
        <v>120</v>
      </c>
      <c r="H26">
        <v>0</v>
      </c>
      <c r="I26">
        <v>70</v>
      </c>
    </row>
    <row r="27" spans="1:9">
      <c r="A27" s="1" t="s">
        <v>32</v>
      </c>
      <c r="B27" s="7">
        <v>0</v>
      </c>
      <c r="C27" s="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</row>
    <row r="28" spans="1:9">
      <c r="A28" s="1" t="s">
        <v>33</v>
      </c>
      <c r="B28" s="7">
        <v>0</v>
      </c>
      <c r="C28" s="7">
        <v>34</v>
      </c>
      <c r="D28">
        <v>23</v>
      </c>
      <c r="E28">
        <v>11</v>
      </c>
      <c r="G28">
        <v>1</v>
      </c>
      <c r="I28">
        <v>26</v>
      </c>
    </row>
    <row r="29" spans="1:9">
      <c r="A29" s="1" t="s">
        <v>34</v>
      </c>
      <c r="B29" s="7">
        <v>0</v>
      </c>
      <c r="C29" s="7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</row>
    <row r="30" spans="1:9">
      <c r="A30" s="1" t="s">
        <v>35</v>
      </c>
      <c r="B30" s="7">
        <v>0</v>
      </c>
      <c r="C30" s="7">
        <v>16</v>
      </c>
      <c r="D30">
        <v>40</v>
      </c>
      <c r="E30">
        <v>3</v>
      </c>
      <c r="F30">
        <v>0</v>
      </c>
      <c r="G30">
        <v>0</v>
      </c>
      <c r="H30">
        <v>0</v>
      </c>
      <c r="I30">
        <v>0</v>
      </c>
    </row>
    <row r="31" spans="1:9">
      <c r="A31" s="1" t="s">
        <v>36</v>
      </c>
      <c r="B31" s="7">
        <v>0</v>
      </c>
      <c r="C31" s="7">
        <v>0</v>
      </c>
      <c r="D31">
        <v>0</v>
      </c>
      <c r="E31">
        <v>70</v>
      </c>
      <c r="F31">
        <v>0</v>
      </c>
      <c r="G31">
        <v>0</v>
      </c>
      <c r="H31">
        <v>0</v>
      </c>
      <c r="I31">
        <v>0</v>
      </c>
    </row>
    <row r="32" spans="1:9">
      <c r="A32" s="1" t="s">
        <v>37</v>
      </c>
      <c r="B32" s="7">
        <v>0</v>
      </c>
      <c r="C32" s="7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</row>
    <row r="33" spans="1:9">
      <c r="A33" s="1" t="s">
        <v>38</v>
      </c>
      <c r="B33" s="7">
        <v>0</v>
      </c>
      <c r="C33" s="7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</row>
    <row r="34" spans="1:9">
      <c r="A34" s="1" t="s">
        <v>39</v>
      </c>
      <c r="B34" s="7">
        <v>0</v>
      </c>
      <c r="C34" s="7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</row>
    <row r="35" spans="1:9">
      <c r="A35" s="1" t="s">
        <v>40</v>
      </c>
      <c r="B35" s="7">
        <v>0</v>
      </c>
      <c r="C35" s="7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</row>
    <row r="36" spans="1:9">
      <c r="A36" s="1" t="s">
        <v>41</v>
      </c>
      <c r="B36" s="7">
        <v>32</v>
      </c>
      <c r="C36" s="7">
        <v>93</v>
      </c>
      <c r="D36">
        <v>5</v>
      </c>
      <c r="E36">
        <v>87</v>
      </c>
      <c r="F36">
        <v>0</v>
      </c>
      <c r="G36">
        <v>63</v>
      </c>
      <c r="H36">
        <v>0</v>
      </c>
      <c r="I36">
        <v>51</v>
      </c>
    </row>
    <row r="37" spans="1:9">
      <c r="A37" s="1" t="s">
        <v>42</v>
      </c>
      <c r="B37" s="7">
        <v>0</v>
      </c>
      <c r="C37" s="7">
        <v>0</v>
      </c>
      <c r="D37">
        <v>0</v>
      </c>
      <c r="E37">
        <v>1</v>
      </c>
      <c r="F37">
        <v>0</v>
      </c>
      <c r="G37">
        <v>0</v>
      </c>
      <c r="H37">
        <v>0</v>
      </c>
      <c r="I37">
        <v>0</v>
      </c>
    </row>
    <row r="38" spans="1:9">
      <c r="A38" s="1" t="s">
        <v>43</v>
      </c>
      <c r="B38" s="7">
        <v>0</v>
      </c>
      <c r="C38" s="7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</row>
    <row r="39" spans="1:9">
      <c r="A39" s="1" t="s">
        <v>44</v>
      </c>
      <c r="B39" s="7">
        <v>0</v>
      </c>
      <c r="C39" s="7">
        <v>7</v>
      </c>
      <c r="D39">
        <v>7</v>
      </c>
      <c r="E39">
        <v>0</v>
      </c>
      <c r="F39">
        <v>0</v>
      </c>
      <c r="G39">
        <v>0</v>
      </c>
      <c r="H39">
        <v>0</v>
      </c>
      <c r="I39">
        <v>0</v>
      </c>
    </row>
    <row r="40" spans="1:9">
      <c r="A40" s="1" t="s">
        <v>45</v>
      </c>
      <c r="B40" s="7">
        <v>0</v>
      </c>
      <c r="C40" s="7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</row>
    <row r="41" spans="1:9">
      <c r="A41" s="1" t="s">
        <v>46</v>
      </c>
      <c r="B41" s="7">
        <v>0</v>
      </c>
      <c r="C41" s="7">
        <v>0</v>
      </c>
      <c r="D41">
        <v>0</v>
      </c>
      <c r="E41">
        <v>0</v>
      </c>
      <c r="F41">
        <v>0</v>
      </c>
      <c r="G41">
        <v>0</v>
      </c>
      <c r="H41">
        <v>1</v>
      </c>
      <c r="I41">
        <v>1</v>
      </c>
    </row>
    <row r="42" spans="1:9">
      <c r="A42" s="1" t="s">
        <v>47</v>
      </c>
      <c r="B42" s="7">
        <v>0</v>
      </c>
      <c r="C42" s="7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</row>
    <row r="43" spans="1:9">
      <c r="A43" s="1" t="s">
        <v>48</v>
      </c>
      <c r="B43" s="7">
        <v>0</v>
      </c>
      <c r="C43" s="7">
        <v>0</v>
      </c>
      <c r="D43">
        <v>0</v>
      </c>
      <c r="E43">
        <v>0</v>
      </c>
      <c r="F43">
        <v>0</v>
      </c>
      <c r="G43">
        <v>0</v>
      </c>
      <c r="H43">
        <v>16</v>
      </c>
      <c r="I43">
        <v>0</v>
      </c>
    </row>
    <row r="44" spans="1:9">
      <c r="A44" s="1" t="s">
        <v>49</v>
      </c>
      <c r="B44" s="7">
        <v>0</v>
      </c>
      <c r="C44" s="7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</row>
    <row r="45" spans="1:9">
      <c r="A45" s="1" t="s">
        <v>50</v>
      </c>
      <c r="B45" s="7">
        <v>0</v>
      </c>
      <c r="C45" s="7">
        <v>12</v>
      </c>
      <c r="D45">
        <v>0</v>
      </c>
      <c r="E45">
        <v>17</v>
      </c>
      <c r="F45">
        <v>0</v>
      </c>
      <c r="G45">
        <v>3</v>
      </c>
      <c r="H45">
        <v>0</v>
      </c>
      <c r="I45">
        <v>13</v>
      </c>
    </row>
    <row r="46" spans="1:9">
      <c r="A46" s="1" t="s">
        <v>51</v>
      </c>
      <c r="B46" s="7">
        <v>0</v>
      </c>
      <c r="C46" s="7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</row>
    <row r="47" spans="1:9">
      <c r="A47" s="1" t="s">
        <v>52</v>
      </c>
      <c r="B47" s="7">
        <v>0</v>
      </c>
      <c r="C47" s="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</row>
    <row r="48" spans="1:9">
      <c r="A48" s="1" t="s">
        <v>53</v>
      </c>
      <c r="B48" s="7">
        <v>0</v>
      </c>
      <c r="C48" s="7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</row>
    <row r="49" spans="1:9">
      <c r="A49" s="1" t="s">
        <v>54</v>
      </c>
      <c r="B49" s="7">
        <v>0</v>
      </c>
      <c r="C49" s="7">
        <v>0</v>
      </c>
      <c r="D49">
        <v>0</v>
      </c>
      <c r="E49">
        <v>0</v>
      </c>
      <c r="F49">
        <v>0</v>
      </c>
      <c r="G49">
        <v>0</v>
      </c>
      <c r="H49">
        <v>1</v>
      </c>
      <c r="I49">
        <v>2</v>
      </c>
    </row>
    <row r="50" spans="1:9">
      <c r="A50" s="1" t="s">
        <v>55</v>
      </c>
      <c r="B50" s="7">
        <v>0</v>
      </c>
      <c r="C50" s="7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</row>
    <row r="51" spans="1:9">
      <c r="A51" s="1" t="s">
        <v>56</v>
      </c>
      <c r="B51" s="7">
        <v>0</v>
      </c>
      <c r="C51" s="7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</row>
    <row r="52" spans="1:9">
      <c r="A52" s="1" t="s">
        <v>57</v>
      </c>
      <c r="B52" s="7">
        <v>0</v>
      </c>
      <c r="C52" s="7">
        <v>0</v>
      </c>
      <c r="D52">
        <v>2</v>
      </c>
      <c r="E52">
        <v>2</v>
      </c>
      <c r="F52">
        <v>0</v>
      </c>
      <c r="G52">
        <v>0</v>
      </c>
      <c r="H52">
        <v>0</v>
      </c>
      <c r="I52">
        <v>1</v>
      </c>
    </row>
    <row r="53" spans="1:9">
      <c r="A53" s="1" t="s">
        <v>58</v>
      </c>
      <c r="B53" s="7">
        <v>0</v>
      </c>
      <c r="C53" s="7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</row>
    <row r="54" spans="1:9">
      <c r="A54" s="1" t="s">
        <v>59</v>
      </c>
      <c r="B54" s="7">
        <v>0</v>
      </c>
      <c r="C54" s="7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1</v>
      </c>
    </row>
    <row r="55" spans="1:9">
      <c r="A55" s="1" t="s">
        <v>60</v>
      </c>
      <c r="B55" s="7">
        <v>0</v>
      </c>
      <c r="C55" s="7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</row>
    <row r="56" spans="1:9">
      <c r="A56" s="1" t="s">
        <v>61</v>
      </c>
      <c r="B56" s="7">
        <v>0</v>
      </c>
      <c r="C56" s="7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</row>
    <row r="57" spans="1:9">
      <c r="A57" s="1" t="s">
        <v>62</v>
      </c>
      <c r="B57" s="7">
        <v>0</v>
      </c>
      <c r="C57" s="7">
        <v>0</v>
      </c>
      <c r="D57">
        <v>2</v>
      </c>
      <c r="E57">
        <v>18</v>
      </c>
      <c r="F57">
        <v>0</v>
      </c>
      <c r="G57">
        <v>26</v>
      </c>
      <c r="H57">
        <v>0</v>
      </c>
      <c r="I57">
        <v>14</v>
      </c>
    </row>
    <row r="58" spans="1:9">
      <c r="A58" s="1" t="s">
        <v>63</v>
      </c>
      <c r="B58" s="7">
        <v>0</v>
      </c>
      <c r="C58" s="7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</row>
    <row r="59" spans="1:9">
      <c r="A59" s="1" t="s">
        <v>64</v>
      </c>
      <c r="B59" s="7">
        <v>0</v>
      </c>
      <c r="C59" s="7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</row>
    <row r="60" spans="1:9">
      <c r="A60" s="1" t="s">
        <v>65</v>
      </c>
      <c r="B60" s="7">
        <v>0</v>
      </c>
      <c r="C60" s="7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</row>
    <row r="61" spans="1:9">
      <c r="A61" s="1" t="s">
        <v>66</v>
      </c>
      <c r="B61" s="7">
        <v>0</v>
      </c>
      <c r="C61" s="7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</row>
    <row r="62" spans="1:9">
      <c r="A62" s="1" t="s">
        <v>67</v>
      </c>
      <c r="B62" s="7">
        <v>0</v>
      </c>
      <c r="C62" s="7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</row>
    <row r="63" spans="1:9">
      <c r="A63" s="1" t="s">
        <v>68</v>
      </c>
      <c r="B63" s="7">
        <v>0</v>
      </c>
      <c r="C63" s="7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</row>
    <row r="64" spans="1:9">
      <c r="A64" s="1" t="s">
        <v>69</v>
      </c>
      <c r="B64" s="7">
        <v>0</v>
      </c>
      <c r="C64" s="7">
        <v>0</v>
      </c>
      <c r="D64">
        <v>10</v>
      </c>
      <c r="E64">
        <v>0</v>
      </c>
      <c r="F64">
        <v>6</v>
      </c>
      <c r="G64">
        <v>0</v>
      </c>
      <c r="H64">
        <v>0</v>
      </c>
      <c r="I64">
        <v>0</v>
      </c>
    </row>
    <row r="65" spans="1:9">
      <c r="A65" s="1" t="s">
        <v>70</v>
      </c>
      <c r="B65" s="7">
        <v>0</v>
      </c>
      <c r="C65" s="7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</row>
    <row r="66" spans="1:9">
      <c r="A66" s="1" t="s">
        <v>71</v>
      </c>
      <c r="B66" s="7">
        <v>0</v>
      </c>
      <c r="C66" s="7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</row>
    <row r="67" spans="1:9">
      <c r="A67" s="1" t="s">
        <v>72</v>
      </c>
      <c r="B67" s="7">
        <v>0</v>
      </c>
      <c r="C67" s="7">
        <v>26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</row>
    <row r="68" spans="1:9">
      <c r="A68" s="1" t="s">
        <v>73</v>
      </c>
      <c r="B68" s="7">
        <v>0</v>
      </c>
      <c r="C68" s="7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</row>
    <row r="69" spans="1:9">
      <c r="A69" s="1" t="s">
        <v>74</v>
      </c>
      <c r="B69" s="7">
        <v>10</v>
      </c>
      <c r="C69" s="7">
        <v>7</v>
      </c>
      <c r="D69">
        <v>3</v>
      </c>
      <c r="E69">
        <v>24</v>
      </c>
      <c r="F69">
        <v>0</v>
      </c>
      <c r="G69">
        <v>0</v>
      </c>
      <c r="H69">
        <v>0</v>
      </c>
      <c r="I69">
        <v>0</v>
      </c>
    </row>
    <row r="70" spans="1:9">
      <c r="A70" s="1" t="s">
        <v>75</v>
      </c>
      <c r="B70" s="7">
        <v>0</v>
      </c>
      <c r="C70" s="7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</row>
    <row r="71" spans="1:9">
      <c r="A71" s="1" t="s">
        <v>76</v>
      </c>
      <c r="B71" s="7">
        <v>0</v>
      </c>
      <c r="C71" s="7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</row>
    <row r="72" spans="1:9">
      <c r="A72" s="1" t="s">
        <v>77</v>
      </c>
      <c r="B72" s="7">
        <v>0</v>
      </c>
      <c r="C72" s="7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</row>
    <row r="73" spans="1:9">
      <c r="A73" s="1" t="s">
        <v>78</v>
      </c>
      <c r="B73" s="7">
        <v>0</v>
      </c>
      <c r="C73" s="7">
        <v>0</v>
      </c>
      <c r="D73">
        <v>0</v>
      </c>
      <c r="E73">
        <v>0</v>
      </c>
      <c r="F73">
        <v>0</v>
      </c>
      <c r="G73">
        <v>0</v>
      </c>
      <c r="H73">
        <v>4</v>
      </c>
      <c r="I73">
        <v>4</v>
      </c>
    </row>
    <row r="74" spans="1:9">
      <c r="A74" s="1" t="s">
        <v>79</v>
      </c>
      <c r="B74" s="7">
        <v>0</v>
      </c>
      <c r="C74" s="7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</row>
    <row r="75" spans="1:9">
      <c r="A75" s="1" t="s">
        <v>80</v>
      </c>
      <c r="B75" s="7">
        <v>0</v>
      </c>
      <c r="C75" s="7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</row>
    <row r="76" spans="1:9">
      <c r="A76" s="1" t="s">
        <v>81</v>
      </c>
      <c r="B76" s="7">
        <v>0</v>
      </c>
      <c r="C76" s="7">
        <v>0</v>
      </c>
      <c r="D76">
        <v>5</v>
      </c>
      <c r="E76">
        <v>0</v>
      </c>
      <c r="F76">
        <v>0</v>
      </c>
      <c r="G76">
        <v>0</v>
      </c>
      <c r="H76">
        <v>9</v>
      </c>
      <c r="I76">
        <v>10</v>
      </c>
    </row>
    <row r="77" spans="1:9">
      <c r="A77" s="1" t="s">
        <v>82</v>
      </c>
      <c r="B77" s="7">
        <v>0</v>
      </c>
      <c r="C77" s="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</row>
    <row r="78" spans="1:9">
      <c r="A78" s="1" t="s">
        <v>83</v>
      </c>
      <c r="B78" s="7">
        <v>67</v>
      </c>
      <c r="C78" s="7">
        <v>44</v>
      </c>
      <c r="D78">
        <v>49</v>
      </c>
      <c r="E78">
        <v>103</v>
      </c>
      <c r="F78">
        <v>11</v>
      </c>
      <c r="G78">
        <v>66</v>
      </c>
      <c r="H78">
        <v>9</v>
      </c>
      <c r="I78">
        <v>62</v>
      </c>
    </row>
    <row r="79" spans="1:9">
      <c r="A79" s="1" t="s">
        <v>84</v>
      </c>
      <c r="B79" s="7">
        <v>0</v>
      </c>
      <c r="C79" s="7">
        <v>0</v>
      </c>
      <c r="D79">
        <v>0</v>
      </c>
      <c r="E79">
        <v>0</v>
      </c>
      <c r="F79">
        <v>0</v>
      </c>
      <c r="G79">
        <v>0</v>
      </c>
      <c r="H79">
        <v>1</v>
      </c>
      <c r="I79">
        <v>1</v>
      </c>
    </row>
    <row r="80" spans="1:9">
      <c r="A80" s="1" t="s">
        <v>85</v>
      </c>
      <c r="B80" s="7">
        <v>0</v>
      </c>
      <c r="C80" s="7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</row>
    <row r="81" spans="1:9">
      <c r="A81" s="1" t="s">
        <v>86</v>
      </c>
      <c r="B81" s="7">
        <v>0</v>
      </c>
      <c r="C81" s="7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</row>
    <row r="82" spans="1:9">
      <c r="A82" s="1" t="s">
        <v>87</v>
      </c>
      <c r="B82" s="7">
        <v>0</v>
      </c>
      <c r="C82" s="7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</row>
    <row r="83" spans="1:9">
      <c r="A83" s="1" t="s">
        <v>88</v>
      </c>
      <c r="B83" s="7">
        <v>0</v>
      </c>
      <c r="C83" s="7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</row>
    <row r="84" spans="1:9">
      <c r="A84" s="1" t="s">
        <v>89</v>
      </c>
      <c r="B84" s="7">
        <v>0</v>
      </c>
      <c r="C84" s="7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3</v>
      </c>
    </row>
    <row r="85" spans="1:9">
      <c r="A85" s="1" t="s">
        <v>90</v>
      </c>
      <c r="B85" s="7">
        <v>0</v>
      </c>
      <c r="C85" s="7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</row>
    <row r="86" spans="1:9">
      <c r="A86" s="1" t="s">
        <v>91</v>
      </c>
      <c r="B86" s="7">
        <v>112</v>
      </c>
      <c r="C86" s="7">
        <v>60</v>
      </c>
      <c r="D86">
        <v>48</v>
      </c>
      <c r="E86">
        <v>33</v>
      </c>
      <c r="F86">
        <v>78</v>
      </c>
      <c r="G86">
        <v>137</v>
      </c>
      <c r="H86">
        <v>186</v>
      </c>
      <c r="I86">
        <v>33</v>
      </c>
    </row>
    <row r="87" spans="1:9">
      <c r="A87" s="1" t="s">
        <v>92</v>
      </c>
      <c r="B87" s="7">
        <v>0</v>
      </c>
      <c r="C87" s="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</row>
    <row r="88" spans="1:9">
      <c r="A88" s="1" t="s">
        <v>93</v>
      </c>
      <c r="B88" s="7">
        <v>0</v>
      </c>
      <c r="C88" s="7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</row>
    <row r="89" spans="1:9">
      <c r="A89" s="1" t="s">
        <v>94</v>
      </c>
      <c r="B89" s="7">
        <v>0</v>
      </c>
      <c r="C89" s="7">
        <v>0</v>
      </c>
      <c r="D89">
        <v>0</v>
      </c>
      <c r="E89">
        <v>0</v>
      </c>
      <c r="F89">
        <v>0</v>
      </c>
      <c r="G89">
        <v>0</v>
      </c>
      <c r="H89">
        <v>5</v>
      </c>
      <c r="I89">
        <v>1</v>
      </c>
    </row>
    <row r="90" spans="1:9">
      <c r="A90" s="1" t="s">
        <v>95</v>
      </c>
      <c r="B90" s="7">
        <v>0</v>
      </c>
      <c r="C90" s="7">
        <v>0</v>
      </c>
      <c r="D90">
        <v>7</v>
      </c>
      <c r="E90">
        <v>7</v>
      </c>
      <c r="F90">
        <v>0</v>
      </c>
      <c r="G90">
        <v>0</v>
      </c>
      <c r="H90">
        <v>0</v>
      </c>
      <c r="I90">
        <v>0</v>
      </c>
    </row>
    <row r="91" spans="1:9">
      <c r="A91" s="1" t="s">
        <v>96</v>
      </c>
      <c r="B91" s="7">
        <v>0</v>
      </c>
      <c r="C91" s="7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</row>
    <row r="92" spans="1:9">
      <c r="A92" s="1" t="s">
        <v>97</v>
      </c>
      <c r="B92" s="7">
        <v>0</v>
      </c>
      <c r="C92" s="7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</row>
    <row r="93" spans="1:9">
      <c r="A93" s="1" t="s">
        <v>98</v>
      </c>
      <c r="B93" s="7">
        <v>0</v>
      </c>
      <c r="C93" s="7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</row>
    <row r="94" spans="1:9">
      <c r="A94" s="22" t="s">
        <v>99</v>
      </c>
      <c r="B94" s="9">
        <f t="shared" ref="B94:C94" si="0">SUM(B4:B93)</f>
        <v>356</v>
      </c>
      <c r="C94" s="9">
        <f t="shared" si="0"/>
        <v>671</v>
      </c>
      <c r="D94" s="9">
        <f>SUM(D4:D93)</f>
        <v>263</v>
      </c>
      <c r="E94" s="2">
        <f t="shared" ref="E94:I94" si="1">SUM(E4:E93)</f>
        <v>464</v>
      </c>
      <c r="F94" s="2">
        <f t="shared" si="1"/>
        <v>166</v>
      </c>
      <c r="G94" s="2">
        <f t="shared" si="1"/>
        <v>570</v>
      </c>
      <c r="H94" s="2">
        <f t="shared" si="1"/>
        <v>372</v>
      </c>
      <c r="I94" s="2">
        <f t="shared" si="1"/>
        <v>343</v>
      </c>
    </row>
    <row r="95" spans="1:9">
      <c r="A95" s="20" t="s">
        <v>100</v>
      </c>
      <c r="B95" s="7">
        <v>0</v>
      </c>
      <c r="C95" s="7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</row>
    <row r="96" spans="1:9">
      <c r="A96" s="1" t="s">
        <v>101</v>
      </c>
      <c r="B96" s="7">
        <v>0</v>
      </c>
      <c r="C96" s="7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</row>
    <row r="97" spans="1:9">
      <c r="A97" s="1" t="s">
        <v>102</v>
      </c>
      <c r="B97" s="7">
        <v>0</v>
      </c>
      <c r="C97" s="7">
        <v>0</v>
      </c>
      <c r="D97">
        <v>0</v>
      </c>
      <c r="E97">
        <v>5</v>
      </c>
      <c r="F97">
        <v>0</v>
      </c>
      <c r="G97">
        <v>0</v>
      </c>
      <c r="H97">
        <v>0</v>
      </c>
      <c r="I97">
        <v>5</v>
      </c>
    </row>
    <row r="98" spans="1:9">
      <c r="A98" s="1" t="s">
        <v>103</v>
      </c>
      <c r="B98" s="7">
        <v>0</v>
      </c>
      <c r="C98" s="7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</row>
    <row r="99" spans="1:9">
      <c r="A99" s="1" t="s">
        <v>104</v>
      </c>
      <c r="B99" s="7">
        <v>0</v>
      </c>
      <c r="C99" s="7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</row>
    <row r="100" spans="1:9">
      <c r="A100" s="1" t="s">
        <v>105</v>
      </c>
      <c r="B100" s="7">
        <v>0</v>
      </c>
      <c r="C100" s="7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</row>
    <row r="101" spans="1:9">
      <c r="A101" s="1" t="s">
        <v>106</v>
      </c>
      <c r="B101" s="7">
        <v>0</v>
      </c>
      <c r="C101" s="7">
        <v>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</row>
    <row r="102" spans="1:9">
      <c r="A102" s="1" t="s">
        <v>107</v>
      </c>
      <c r="B102" s="7">
        <v>0</v>
      </c>
      <c r="C102" s="7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</row>
    <row r="103" spans="1:9">
      <c r="A103" s="1" t="s">
        <v>108</v>
      </c>
      <c r="B103" s="7">
        <v>0</v>
      </c>
      <c r="C103" s="7">
        <v>0</v>
      </c>
      <c r="D103">
        <v>0</v>
      </c>
      <c r="E103">
        <v>0</v>
      </c>
      <c r="F103">
        <v>0</v>
      </c>
      <c r="G103">
        <v>0</v>
      </c>
      <c r="H103">
        <v>1</v>
      </c>
      <c r="I103">
        <v>1</v>
      </c>
    </row>
    <row r="104" spans="1:9">
      <c r="A104" s="1" t="s">
        <v>109</v>
      </c>
      <c r="B104" s="7">
        <v>0</v>
      </c>
      <c r="C104" s="7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</row>
    <row r="105" spans="1:9">
      <c r="A105" s="1" t="s">
        <v>110</v>
      </c>
      <c r="B105" s="7">
        <v>0</v>
      </c>
      <c r="C105" s="7">
        <v>0</v>
      </c>
      <c r="D105">
        <v>0</v>
      </c>
      <c r="E105">
        <v>9</v>
      </c>
      <c r="F105">
        <v>0</v>
      </c>
      <c r="G105">
        <v>16</v>
      </c>
      <c r="H105">
        <v>3</v>
      </c>
      <c r="I105">
        <v>0</v>
      </c>
    </row>
    <row r="106" spans="1:9">
      <c r="A106" s="1" t="s">
        <v>111</v>
      </c>
      <c r="B106" s="7">
        <v>0</v>
      </c>
      <c r="C106" s="7">
        <v>0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</v>
      </c>
    </row>
    <row r="107" spans="1:9">
      <c r="A107" s="1" t="s">
        <v>112</v>
      </c>
      <c r="B107" s="7">
        <v>0</v>
      </c>
      <c r="C107" s="7">
        <v>0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0</v>
      </c>
    </row>
    <row r="108" spans="1:9">
      <c r="A108" s="1" t="s">
        <v>113</v>
      </c>
      <c r="B108" s="7">
        <v>0</v>
      </c>
      <c r="C108" s="7">
        <v>0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</row>
    <row r="109" spans="1:9">
      <c r="A109" s="1" t="s">
        <v>114</v>
      </c>
      <c r="B109" s="7">
        <v>0</v>
      </c>
      <c r="C109" s="7">
        <v>9</v>
      </c>
      <c r="D109">
        <v>6</v>
      </c>
      <c r="E109">
        <v>0</v>
      </c>
      <c r="F109">
        <v>0</v>
      </c>
      <c r="G109">
        <v>3</v>
      </c>
      <c r="H109">
        <v>0</v>
      </c>
      <c r="I109">
        <v>0</v>
      </c>
    </row>
    <row r="110" spans="1:9">
      <c r="A110" s="1" t="s">
        <v>115</v>
      </c>
      <c r="B110" s="7">
        <v>0</v>
      </c>
      <c r="C110" s="7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4</v>
      </c>
    </row>
    <row r="111" spans="1:9">
      <c r="A111" s="1" t="s">
        <v>116</v>
      </c>
      <c r="B111" s="7">
        <v>0</v>
      </c>
      <c r="C111" s="7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0</v>
      </c>
    </row>
    <row r="112" spans="1:9">
      <c r="A112" s="1" t="s">
        <v>117</v>
      </c>
      <c r="B112" s="7">
        <v>0</v>
      </c>
      <c r="C112" s="7">
        <v>0</v>
      </c>
      <c r="D112">
        <v>0</v>
      </c>
      <c r="E112">
        <v>0</v>
      </c>
      <c r="F112">
        <v>0</v>
      </c>
      <c r="G112">
        <v>0</v>
      </c>
      <c r="H112">
        <v>6</v>
      </c>
      <c r="I112">
        <v>6</v>
      </c>
    </row>
    <row r="113" spans="1:11">
      <c r="A113" s="1" t="s">
        <v>118</v>
      </c>
      <c r="B113" s="7">
        <v>0</v>
      </c>
      <c r="C113" s="7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0</v>
      </c>
    </row>
    <row r="114" spans="1:11">
      <c r="A114" s="1" t="s">
        <v>119</v>
      </c>
      <c r="B114" s="7">
        <v>0</v>
      </c>
      <c r="C114" s="7">
        <v>0</v>
      </c>
      <c r="D114">
        <v>0</v>
      </c>
      <c r="E114">
        <v>2</v>
      </c>
      <c r="F114">
        <v>0</v>
      </c>
      <c r="G114">
        <v>0</v>
      </c>
      <c r="H114">
        <v>0</v>
      </c>
      <c r="I114">
        <v>2</v>
      </c>
    </row>
    <row r="115" spans="1:11">
      <c r="A115" s="1" t="s">
        <v>120</v>
      </c>
      <c r="B115" s="7">
        <v>6</v>
      </c>
      <c r="C115" s="7">
        <v>28</v>
      </c>
      <c r="D115">
        <v>6</v>
      </c>
      <c r="E115">
        <v>19</v>
      </c>
      <c r="F115">
        <v>0</v>
      </c>
      <c r="G115">
        <v>26</v>
      </c>
      <c r="H115">
        <v>3</v>
      </c>
      <c r="I115">
        <v>13</v>
      </c>
    </row>
    <row r="116" spans="1:11">
      <c r="A116" s="1" t="s">
        <v>121</v>
      </c>
      <c r="B116" s="7">
        <v>0</v>
      </c>
      <c r="C116" s="7">
        <v>0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0</v>
      </c>
    </row>
    <row r="117" spans="1:11">
      <c r="A117" s="1" t="s">
        <v>122</v>
      </c>
      <c r="B117" s="7">
        <v>0</v>
      </c>
      <c r="C117" s="7">
        <v>0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1</v>
      </c>
    </row>
    <row r="118" spans="1:11">
      <c r="A118" s="1" t="s">
        <v>123</v>
      </c>
      <c r="B118" s="7">
        <v>0</v>
      </c>
      <c r="C118" s="7">
        <v>0</v>
      </c>
      <c r="D118">
        <v>0</v>
      </c>
      <c r="E118">
        <v>2</v>
      </c>
      <c r="F118">
        <v>0</v>
      </c>
      <c r="G118">
        <v>0</v>
      </c>
      <c r="H118">
        <v>0</v>
      </c>
      <c r="I118">
        <v>0</v>
      </c>
    </row>
    <row r="119" spans="1:11">
      <c r="A119" s="1" t="s">
        <v>124</v>
      </c>
      <c r="B119" s="7">
        <v>0</v>
      </c>
      <c r="C119" s="7">
        <v>0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</v>
      </c>
    </row>
    <row r="120" spans="1:11">
      <c r="A120" s="1" t="s">
        <v>125</v>
      </c>
      <c r="B120" s="7">
        <v>0</v>
      </c>
      <c r="C120" s="7">
        <v>0</v>
      </c>
      <c r="D120">
        <v>0</v>
      </c>
      <c r="E120">
        <v>0</v>
      </c>
      <c r="F120">
        <v>0</v>
      </c>
      <c r="G120">
        <v>0</v>
      </c>
      <c r="H120">
        <v>0</v>
      </c>
      <c r="I120">
        <v>0</v>
      </c>
    </row>
    <row r="121" spans="1:11">
      <c r="A121" s="1" t="s">
        <v>126</v>
      </c>
      <c r="B121" s="7">
        <v>0</v>
      </c>
      <c r="C121" s="7">
        <v>0</v>
      </c>
      <c r="D121">
        <v>0</v>
      </c>
      <c r="E121">
        <v>0</v>
      </c>
      <c r="F121">
        <v>0</v>
      </c>
      <c r="G121">
        <v>0</v>
      </c>
      <c r="H121">
        <v>0</v>
      </c>
      <c r="I121">
        <v>0</v>
      </c>
    </row>
    <row r="122" spans="1:11">
      <c r="A122" s="1" t="s">
        <v>127</v>
      </c>
      <c r="B122" s="7">
        <v>0</v>
      </c>
      <c r="C122" s="7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v>0</v>
      </c>
    </row>
    <row r="123" spans="1:11">
      <c r="A123" s="1" t="s">
        <v>128</v>
      </c>
      <c r="B123" s="7">
        <v>0</v>
      </c>
      <c r="C123" s="7">
        <v>0</v>
      </c>
      <c r="D123">
        <v>0</v>
      </c>
      <c r="E123">
        <v>0</v>
      </c>
      <c r="F123">
        <v>0</v>
      </c>
      <c r="G123">
        <v>0</v>
      </c>
      <c r="H123">
        <v>1</v>
      </c>
      <c r="I123">
        <v>1</v>
      </c>
    </row>
    <row r="124" spans="1:11">
      <c r="A124" s="22" t="s">
        <v>99</v>
      </c>
      <c r="B124" s="2">
        <f t="shared" ref="B124:C124" si="2">SUM(B96:B123)</f>
        <v>6</v>
      </c>
      <c r="C124" s="2">
        <f t="shared" si="2"/>
        <v>37</v>
      </c>
      <c r="D124" s="2">
        <f>SUM(D96:D123)</f>
        <v>12</v>
      </c>
      <c r="E124" s="2">
        <f t="shared" ref="E124:I124" si="3">SUM(E96:E123)</f>
        <v>37</v>
      </c>
      <c r="F124" s="2">
        <f t="shared" si="3"/>
        <v>0</v>
      </c>
      <c r="G124" s="2">
        <f t="shared" si="3"/>
        <v>45</v>
      </c>
      <c r="H124" s="2">
        <f t="shared" si="3"/>
        <v>14</v>
      </c>
      <c r="I124" s="2">
        <f t="shared" si="3"/>
        <v>33</v>
      </c>
    </row>
    <row r="125" spans="1:11">
      <c r="A125" s="23" t="s">
        <v>129</v>
      </c>
      <c r="B125" s="2">
        <f t="shared" ref="B125:C125" si="4">B94+B124</f>
        <v>362</v>
      </c>
      <c r="C125" s="2">
        <f t="shared" si="4"/>
        <v>708</v>
      </c>
      <c r="D125" s="2">
        <f>D94+D124</f>
        <v>275</v>
      </c>
      <c r="E125" s="2">
        <f>E94+E124</f>
        <v>501</v>
      </c>
      <c r="F125" s="2">
        <f t="shared" ref="F125:I125" si="5">F94+F124</f>
        <v>166</v>
      </c>
      <c r="G125" s="2">
        <f t="shared" si="5"/>
        <v>615</v>
      </c>
      <c r="H125" s="2">
        <f t="shared" si="5"/>
        <v>386</v>
      </c>
      <c r="I125" s="2">
        <f t="shared" si="5"/>
        <v>376</v>
      </c>
      <c r="J125" s="10">
        <f>B125+D125+F125+H125</f>
        <v>1189</v>
      </c>
      <c r="K125" s="11">
        <f>C125+E125+G125+I125</f>
        <v>2200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SharedContentType xmlns="Microsoft.SharePoint.Taxonomy.ContentTypeSync" SourceId="ee73f336-9c49-41ab-9427-d263034a0100" ContentTypeId="0x010100073DBBF460B4694388C550D7D3B13999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MKC Word Document" ma:contentTypeID="0x010100073DBBF460B4694388C550D7D3B1399900CC16FCAF351D7848A8CDA6E01FA09E3C" ma:contentTypeVersion="10" ma:contentTypeDescription="MKC Branded Word Template Document" ma:contentTypeScope="" ma:versionID="1b93744e89d15d0e1343c4f819b7409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032f31bce0c27f7c959937df3a44a2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71EE9DF-C877-4E16-B038-C2F92D96D222}"/>
</file>

<file path=customXml/itemProps2.xml><?xml version="1.0" encoding="utf-8"?>
<ds:datastoreItem xmlns:ds="http://schemas.openxmlformats.org/officeDocument/2006/customXml" ds:itemID="{5D76FDF9-E7B0-40EB-9A14-38E8D58FC886}"/>
</file>

<file path=customXml/itemProps3.xml><?xml version="1.0" encoding="utf-8"?>
<ds:datastoreItem xmlns:ds="http://schemas.openxmlformats.org/officeDocument/2006/customXml" ds:itemID="{579F3116-4E06-44B2-B563-1B238985E61F}"/>
</file>

<file path=customXml/itemProps4.xml><?xml version="1.0" encoding="utf-8"?>
<ds:datastoreItem xmlns:ds="http://schemas.openxmlformats.org/officeDocument/2006/customXml" ds:itemID="{6435D0F2-19F3-4FEE-8D43-2A2F0D8CB9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Milton Keynes Council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Lewis Hales</dc:creator>
  <cp:keywords/>
  <dc:description/>
  <cp:lastModifiedBy>Lewis Hales</cp:lastModifiedBy>
  <cp:revision/>
  <dcterms:created xsi:type="dcterms:W3CDTF">2024-04-25T14:41:30Z</dcterms:created>
  <dcterms:modified xsi:type="dcterms:W3CDTF">2025-04-10T10:26:13Z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0x010100073DBBF460B4694388C550D7D3B1399900CC16FCAF351D7848A8CDA6E01FA09E3C</vt:lpwstr>
  </property>
  <property fmtid="{D5CDD505-2E9C-101B-9397-08002B2CF9AE}" pid="3" name="SharedWithUsers">
    <vt:lpwstr>33;#James Williamson;#37;#Andrew Turner;#847;#Lewis Hales</vt:lpwstr>
  </property>
</Properties>
</file>